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Elektroinstalacyjne" sheetId="1" r:id="rId1"/>
  </sheets>
  <calcPr calcId="162913"/>
</workbook>
</file>

<file path=xl/calcChain.xml><?xml version="1.0" encoding="utf-8"?>
<calcChain xmlns="http://schemas.openxmlformats.org/spreadsheetml/2006/main">
  <c r="H297" i="1" l="1"/>
  <c r="H296" i="1"/>
  <c r="J296" i="1" s="1"/>
  <c r="K296" i="1" s="1"/>
  <c r="H295" i="1"/>
  <c r="J295" i="1" s="1"/>
  <c r="K295" i="1" s="1"/>
  <c r="J297" i="1" l="1"/>
  <c r="K297" i="1" s="1"/>
  <c r="H241" i="1"/>
  <c r="J241" i="1" s="1"/>
  <c r="K241" i="1" s="1"/>
  <c r="H292" i="1"/>
  <c r="J292" i="1" s="1"/>
  <c r="H293" i="1"/>
  <c r="J293" i="1" s="1"/>
  <c r="H184" i="1"/>
  <c r="J184" i="1" s="1"/>
  <c r="H171" i="1"/>
  <c r="J171" i="1" s="1"/>
  <c r="K171" i="1" s="1"/>
  <c r="H170" i="1"/>
  <c r="J170" i="1" s="1"/>
  <c r="H156" i="1"/>
  <c r="H155" i="1"/>
  <c r="J155" i="1" s="1"/>
  <c r="H138" i="1"/>
  <c r="J138" i="1" s="1"/>
  <c r="H73" i="1"/>
  <c r="J73" i="1" s="1"/>
  <c r="H72" i="1"/>
  <c r="H71" i="1"/>
  <c r="J71" i="1" s="1"/>
  <c r="H108" i="1"/>
  <c r="H91" i="1"/>
  <c r="J91" i="1" s="1"/>
  <c r="H107" i="1"/>
  <c r="J107" i="1" s="1"/>
  <c r="K107" i="1" s="1"/>
  <c r="H57" i="1"/>
  <c r="K292" i="1" l="1"/>
  <c r="K293" i="1"/>
  <c r="K184" i="1"/>
  <c r="K155" i="1"/>
  <c r="J108" i="1"/>
  <c r="K108" i="1" s="1"/>
  <c r="K170" i="1"/>
  <c r="K73" i="1"/>
  <c r="J72" i="1"/>
  <c r="K72" i="1" s="1"/>
  <c r="J156" i="1"/>
  <c r="K156" i="1" s="1"/>
  <c r="K138" i="1"/>
  <c r="K71" i="1"/>
  <c r="K91" i="1"/>
  <c r="J57" i="1"/>
  <c r="K57" i="1" s="1"/>
  <c r="H294" i="1" l="1"/>
  <c r="H291" i="1"/>
  <c r="J291" i="1" s="1"/>
  <c r="K291" i="1" s="1"/>
  <c r="H290" i="1"/>
  <c r="H289" i="1"/>
  <c r="J289" i="1" s="1"/>
  <c r="H288" i="1"/>
  <c r="H287" i="1"/>
  <c r="J287" i="1" s="1"/>
  <c r="K287" i="1" s="1"/>
  <c r="H286" i="1"/>
  <c r="H285" i="1"/>
  <c r="J285" i="1" s="1"/>
  <c r="H284" i="1"/>
  <c r="H283" i="1"/>
  <c r="J283" i="1" s="1"/>
  <c r="K283" i="1" s="1"/>
  <c r="H282" i="1"/>
  <c r="H281" i="1"/>
  <c r="J281" i="1" s="1"/>
  <c r="H280" i="1"/>
  <c r="H279" i="1"/>
  <c r="J279" i="1" s="1"/>
  <c r="K279" i="1" s="1"/>
  <c r="H278" i="1"/>
  <c r="H277" i="1"/>
  <c r="J277" i="1" s="1"/>
  <c r="H276" i="1"/>
  <c r="H275" i="1"/>
  <c r="J275" i="1" s="1"/>
  <c r="K275" i="1" s="1"/>
  <c r="H274" i="1"/>
  <c r="H273" i="1"/>
  <c r="J273" i="1" s="1"/>
  <c r="H272" i="1"/>
  <c r="H271" i="1"/>
  <c r="J271" i="1" s="1"/>
  <c r="K271" i="1" s="1"/>
  <c r="H270" i="1"/>
  <c r="H269" i="1"/>
  <c r="J269" i="1" s="1"/>
  <c r="H268" i="1"/>
  <c r="H267" i="1"/>
  <c r="J267" i="1" s="1"/>
  <c r="K267" i="1" s="1"/>
  <c r="H266" i="1"/>
  <c r="H265" i="1"/>
  <c r="J265" i="1" s="1"/>
  <c r="H264" i="1"/>
  <c r="H263" i="1"/>
  <c r="J263" i="1" s="1"/>
  <c r="K263" i="1" s="1"/>
  <c r="H262" i="1"/>
  <c r="H261" i="1"/>
  <c r="J261" i="1" s="1"/>
  <c r="H260" i="1"/>
  <c r="H259" i="1"/>
  <c r="J259" i="1" s="1"/>
  <c r="K259" i="1" s="1"/>
  <c r="H258" i="1"/>
  <c r="H257" i="1"/>
  <c r="J257" i="1" s="1"/>
  <c r="H256" i="1"/>
  <c r="H255" i="1"/>
  <c r="J255" i="1" s="1"/>
  <c r="K255" i="1" s="1"/>
  <c r="H254" i="1"/>
  <c r="H253" i="1"/>
  <c r="J253" i="1" s="1"/>
  <c r="H252" i="1"/>
  <c r="H251" i="1"/>
  <c r="J251" i="1" s="1"/>
  <c r="H250" i="1"/>
  <c r="H249" i="1"/>
  <c r="J249" i="1" s="1"/>
  <c r="K249" i="1" s="1"/>
  <c r="H248" i="1"/>
  <c r="H247" i="1"/>
  <c r="J247" i="1" s="1"/>
  <c r="H246" i="1"/>
  <c r="H245" i="1"/>
  <c r="J245" i="1" s="1"/>
  <c r="K245" i="1" s="1"/>
  <c r="H244" i="1"/>
  <c r="H243" i="1"/>
  <c r="J243" i="1" s="1"/>
  <c r="H242" i="1"/>
  <c r="H240" i="1"/>
  <c r="J240" i="1" s="1"/>
  <c r="K240" i="1" s="1"/>
  <c r="H239" i="1"/>
  <c r="H238" i="1"/>
  <c r="J238" i="1" s="1"/>
  <c r="H237" i="1"/>
  <c r="H236" i="1"/>
  <c r="J236" i="1" s="1"/>
  <c r="K236" i="1" s="1"/>
  <c r="H235" i="1"/>
  <c r="H234" i="1"/>
  <c r="J234" i="1" s="1"/>
  <c r="H233" i="1"/>
  <c r="H232" i="1"/>
  <c r="J232" i="1" s="1"/>
  <c r="K232" i="1" s="1"/>
  <c r="H231" i="1"/>
  <c r="H230" i="1"/>
  <c r="J230" i="1" s="1"/>
  <c r="H229" i="1"/>
  <c r="H228" i="1"/>
  <c r="J228" i="1" s="1"/>
  <c r="K228" i="1" s="1"/>
  <c r="H227" i="1"/>
  <c r="H226" i="1"/>
  <c r="J226" i="1" s="1"/>
  <c r="H225" i="1"/>
  <c r="H224" i="1"/>
  <c r="J224" i="1" s="1"/>
  <c r="K224" i="1" s="1"/>
  <c r="H223" i="1"/>
  <c r="H222" i="1"/>
  <c r="J222" i="1" s="1"/>
  <c r="H221" i="1"/>
  <c r="H220" i="1"/>
  <c r="J220" i="1" s="1"/>
  <c r="K220" i="1" s="1"/>
  <c r="H219" i="1"/>
  <c r="H218" i="1"/>
  <c r="J218" i="1" s="1"/>
  <c r="H217" i="1"/>
  <c r="H216" i="1"/>
  <c r="J216" i="1" s="1"/>
  <c r="K216" i="1" s="1"/>
  <c r="H215" i="1"/>
  <c r="H214" i="1"/>
  <c r="J214" i="1" s="1"/>
  <c r="H213" i="1"/>
  <c r="H212" i="1"/>
  <c r="J212" i="1" s="1"/>
  <c r="K212" i="1" s="1"/>
  <c r="H211" i="1"/>
  <c r="H210" i="1"/>
  <c r="J210" i="1" s="1"/>
  <c r="H209" i="1"/>
  <c r="H208" i="1"/>
  <c r="J208" i="1" s="1"/>
  <c r="H207" i="1"/>
  <c r="H206" i="1"/>
  <c r="J206" i="1" s="1"/>
  <c r="H205" i="1"/>
  <c r="H204" i="1"/>
  <c r="J204" i="1" s="1"/>
  <c r="H203" i="1"/>
  <c r="H202" i="1"/>
  <c r="J202" i="1" s="1"/>
  <c r="H201" i="1"/>
  <c r="H200" i="1"/>
  <c r="J200" i="1" s="1"/>
  <c r="H199" i="1"/>
  <c r="H198" i="1"/>
  <c r="H197" i="1"/>
  <c r="H196" i="1"/>
  <c r="J196" i="1" s="1"/>
  <c r="K196" i="1" s="1"/>
  <c r="H195" i="1"/>
  <c r="J195" i="1" s="1"/>
  <c r="H194" i="1"/>
  <c r="H193" i="1"/>
  <c r="H192" i="1"/>
  <c r="J192" i="1" s="1"/>
  <c r="K192" i="1" s="1"/>
  <c r="H191" i="1"/>
  <c r="H190" i="1"/>
  <c r="H189" i="1"/>
  <c r="J189" i="1" s="1"/>
  <c r="H188" i="1"/>
  <c r="J188" i="1" s="1"/>
  <c r="K188" i="1" s="1"/>
  <c r="H187" i="1"/>
  <c r="J187" i="1" s="1"/>
  <c r="H186" i="1"/>
  <c r="J186" i="1" s="1"/>
  <c r="H185" i="1"/>
  <c r="J185" i="1" s="1"/>
  <c r="H183" i="1"/>
  <c r="H182" i="1"/>
  <c r="J182" i="1" s="1"/>
  <c r="H181" i="1"/>
  <c r="J181" i="1" s="1"/>
  <c r="H180" i="1"/>
  <c r="H179" i="1"/>
  <c r="J179" i="1" s="1"/>
  <c r="K179" i="1" s="1"/>
  <c r="H178" i="1"/>
  <c r="H177" i="1"/>
  <c r="J177" i="1" s="1"/>
  <c r="K177" i="1" s="1"/>
  <c r="H176" i="1"/>
  <c r="J176" i="1" s="1"/>
  <c r="K176" i="1" s="1"/>
  <c r="H175" i="1"/>
  <c r="H174" i="1"/>
  <c r="H173" i="1"/>
  <c r="J173" i="1" s="1"/>
  <c r="H172" i="1"/>
  <c r="J172" i="1" s="1"/>
  <c r="K172" i="1" s="1"/>
  <c r="H169" i="1"/>
  <c r="H168" i="1"/>
  <c r="J168" i="1" s="1"/>
  <c r="H167" i="1"/>
  <c r="J167" i="1" s="1"/>
  <c r="K167" i="1" s="1"/>
  <c r="H166" i="1"/>
  <c r="J166" i="1" s="1"/>
  <c r="H165" i="1"/>
  <c r="H164" i="1"/>
  <c r="J164" i="1" s="1"/>
  <c r="H163" i="1"/>
  <c r="J163" i="1" s="1"/>
  <c r="K163" i="1" s="1"/>
  <c r="H162" i="1"/>
  <c r="J162" i="1" s="1"/>
  <c r="K162" i="1" s="1"/>
  <c r="H161" i="1"/>
  <c r="H160" i="1"/>
  <c r="J160" i="1" s="1"/>
  <c r="H159" i="1"/>
  <c r="J159" i="1" s="1"/>
  <c r="K159" i="1" s="1"/>
  <c r="H158" i="1"/>
  <c r="H157" i="1"/>
  <c r="H154" i="1"/>
  <c r="J154" i="1" s="1"/>
  <c r="H153" i="1"/>
  <c r="J153" i="1" s="1"/>
  <c r="K153" i="1" s="1"/>
  <c r="H152" i="1"/>
  <c r="J152" i="1" s="1"/>
  <c r="K152" i="1" s="1"/>
  <c r="H151" i="1"/>
  <c r="J151" i="1" s="1"/>
  <c r="H150" i="1"/>
  <c r="J150" i="1" s="1"/>
  <c r="H149" i="1"/>
  <c r="J149" i="1" s="1"/>
  <c r="K149" i="1" s="1"/>
  <c r="H148" i="1"/>
  <c r="J148" i="1" s="1"/>
  <c r="H147" i="1"/>
  <c r="H146" i="1"/>
  <c r="J146" i="1" s="1"/>
  <c r="H145" i="1"/>
  <c r="J145" i="1" s="1"/>
  <c r="K145" i="1" s="1"/>
  <c r="H144" i="1"/>
  <c r="J144" i="1" s="1"/>
  <c r="K144" i="1" s="1"/>
  <c r="H143" i="1"/>
  <c r="H142" i="1"/>
  <c r="J142" i="1" s="1"/>
  <c r="H141" i="1"/>
  <c r="J141" i="1" s="1"/>
  <c r="K141" i="1" s="1"/>
  <c r="H140" i="1"/>
  <c r="H139" i="1"/>
  <c r="H137" i="1"/>
  <c r="H136" i="1"/>
  <c r="J136" i="1" s="1"/>
  <c r="K136" i="1" s="1"/>
  <c r="H135" i="1"/>
  <c r="H134" i="1"/>
  <c r="H133" i="1"/>
  <c r="J133" i="1" s="1"/>
  <c r="H132" i="1"/>
  <c r="J132" i="1" s="1"/>
  <c r="K132" i="1" s="1"/>
  <c r="H131" i="1"/>
  <c r="J131" i="1" s="1"/>
  <c r="H130" i="1"/>
  <c r="H129" i="1"/>
  <c r="J129" i="1" s="1"/>
  <c r="H128" i="1"/>
  <c r="J128" i="1" s="1"/>
  <c r="K128" i="1" s="1"/>
  <c r="H127" i="1"/>
  <c r="J127" i="1" s="1"/>
  <c r="K127" i="1" s="1"/>
  <c r="H126" i="1"/>
  <c r="H125" i="1"/>
  <c r="J125" i="1" s="1"/>
  <c r="H124" i="1"/>
  <c r="H123" i="1"/>
  <c r="H122" i="1"/>
  <c r="H121" i="1"/>
  <c r="J121" i="1" s="1"/>
  <c r="H120" i="1"/>
  <c r="J120" i="1" s="1"/>
  <c r="K120" i="1" s="1"/>
  <c r="H119" i="1"/>
  <c r="J119" i="1" s="1"/>
  <c r="K119" i="1" s="1"/>
  <c r="H118" i="1"/>
  <c r="J118" i="1" s="1"/>
  <c r="H117" i="1"/>
  <c r="J117" i="1" s="1"/>
  <c r="H116" i="1"/>
  <c r="J116" i="1" s="1"/>
  <c r="K116" i="1" s="1"/>
  <c r="H115" i="1"/>
  <c r="H114" i="1"/>
  <c r="H113" i="1"/>
  <c r="J113" i="1" s="1"/>
  <c r="H112" i="1"/>
  <c r="J112" i="1" s="1"/>
  <c r="K112" i="1" s="1"/>
  <c r="H111" i="1"/>
  <c r="J111" i="1" s="1"/>
  <c r="K111" i="1" s="1"/>
  <c r="H110" i="1"/>
  <c r="H109" i="1"/>
  <c r="J109" i="1" s="1"/>
  <c r="H106" i="1"/>
  <c r="H105" i="1"/>
  <c r="H104" i="1"/>
  <c r="J104" i="1" s="1"/>
  <c r="H103" i="1"/>
  <c r="J103" i="1" s="1"/>
  <c r="K103" i="1" s="1"/>
  <c r="H102" i="1"/>
  <c r="J102" i="1" s="1"/>
  <c r="H101" i="1"/>
  <c r="J101" i="1" s="1"/>
  <c r="H100" i="1"/>
  <c r="J100" i="1" s="1"/>
  <c r="H99" i="1"/>
  <c r="J99" i="1" s="1"/>
  <c r="K99" i="1" s="1"/>
  <c r="H98" i="1"/>
  <c r="J98" i="1" s="1"/>
  <c r="H97" i="1"/>
  <c r="H96" i="1"/>
  <c r="J96" i="1" s="1"/>
  <c r="H95" i="1"/>
  <c r="J95" i="1" s="1"/>
  <c r="K95" i="1" s="1"/>
  <c r="H94" i="1"/>
  <c r="J94" i="1" s="1"/>
  <c r="K94" i="1" s="1"/>
  <c r="H93" i="1"/>
  <c r="H92" i="1"/>
  <c r="J92" i="1" s="1"/>
  <c r="H90" i="1"/>
  <c r="J90" i="1" s="1"/>
  <c r="H89" i="1"/>
  <c r="H88" i="1"/>
  <c r="H87" i="1"/>
  <c r="J87" i="1" s="1"/>
  <c r="H86" i="1"/>
  <c r="J86" i="1" s="1"/>
  <c r="K86" i="1" s="1"/>
  <c r="H85" i="1"/>
  <c r="J85" i="1" s="1"/>
  <c r="K85" i="1" s="1"/>
  <c r="H84" i="1"/>
  <c r="J84" i="1" s="1"/>
  <c r="K84" i="1" s="1"/>
  <c r="H83" i="1"/>
  <c r="J83" i="1" s="1"/>
  <c r="H82" i="1"/>
  <c r="H81" i="1"/>
  <c r="J81" i="1" s="1"/>
  <c r="H80" i="1"/>
  <c r="J80" i="1" s="1"/>
  <c r="K80" i="1" s="1"/>
  <c r="H79" i="1"/>
  <c r="J79" i="1" s="1"/>
  <c r="K79" i="1" s="1"/>
  <c r="H78" i="1"/>
  <c r="H77" i="1"/>
  <c r="J77" i="1" s="1"/>
  <c r="H76" i="1"/>
  <c r="J76" i="1" s="1"/>
  <c r="K76" i="1" s="1"/>
  <c r="H75" i="1"/>
  <c r="H74" i="1"/>
  <c r="H70" i="1"/>
  <c r="J70" i="1" s="1"/>
  <c r="H69" i="1"/>
  <c r="J69" i="1" s="1"/>
  <c r="K69" i="1" s="1"/>
  <c r="H68" i="1"/>
  <c r="J68" i="1" s="1"/>
  <c r="H67" i="1"/>
  <c r="H66" i="1"/>
  <c r="J66" i="1" s="1"/>
  <c r="H65" i="1"/>
  <c r="J65" i="1" s="1"/>
  <c r="K65" i="1" s="1"/>
  <c r="H64" i="1"/>
  <c r="J64" i="1" s="1"/>
  <c r="H63" i="1"/>
  <c r="H62" i="1"/>
  <c r="J62" i="1" s="1"/>
  <c r="H61" i="1"/>
  <c r="J61" i="1" s="1"/>
  <c r="K61" i="1" s="1"/>
  <c r="H60" i="1"/>
  <c r="J60" i="1" s="1"/>
  <c r="K60" i="1" s="1"/>
  <c r="H59" i="1"/>
  <c r="H58" i="1"/>
  <c r="J58" i="1" s="1"/>
  <c r="H56" i="1"/>
  <c r="J56" i="1" s="1"/>
  <c r="K56" i="1" s="1"/>
  <c r="H55" i="1"/>
  <c r="H54" i="1"/>
  <c r="H53" i="1"/>
  <c r="J53" i="1" s="1"/>
  <c r="H52" i="1"/>
  <c r="J52" i="1" s="1"/>
  <c r="K52" i="1" s="1"/>
  <c r="H51" i="1"/>
  <c r="J51" i="1" s="1"/>
  <c r="K51" i="1" s="1"/>
  <c r="H50" i="1"/>
  <c r="J50" i="1" s="1"/>
  <c r="H49" i="1"/>
  <c r="J49" i="1" s="1"/>
  <c r="H48" i="1"/>
  <c r="J48" i="1" s="1"/>
  <c r="K48" i="1" s="1"/>
  <c r="H47" i="1"/>
  <c r="H46" i="1"/>
  <c r="H45" i="1"/>
  <c r="J45" i="1" s="1"/>
  <c r="H44" i="1"/>
  <c r="J44" i="1" s="1"/>
  <c r="K44" i="1" s="1"/>
  <c r="H43" i="1"/>
  <c r="J43" i="1" s="1"/>
  <c r="K43" i="1" s="1"/>
  <c r="H42" i="1"/>
  <c r="H41" i="1"/>
  <c r="J41" i="1" s="1"/>
  <c r="H40" i="1"/>
  <c r="J40" i="1" s="1"/>
  <c r="K40" i="1" s="1"/>
  <c r="H39" i="1"/>
  <c r="H38" i="1"/>
  <c r="H37" i="1"/>
  <c r="H36" i="1"/>
  <c r="J36" i="1" s="1"/>
  <c r="K36" i="1" s="1"/>
  <c r="H35" i="1"/>
  <c r="H34" i="1"/>
  <c r="H33" i="1"/>
  <c r="J33" i="1" s="1"/>
  <c r="H32" i="1"/>
  <c r="J32" i="1" s="1"/>
  <c r="K32" i="1" s="1"/>
  <c r="H31" i="1"/>
  <c r="J31" i="1" s="1"/>
  <c r="H30" i="1"/>
  <c r="H29" i="1"/>
  <c r="J29" i="1" s="1"/>
  <c r="K29" i="1" s="1"/>
  <c r="H28" i="1"/>
  <c r="H27" i="1"/>
  <c r="H26" i="1"/>
  <c r="J26" i="1" s="1"/>
  <c r="K26" i="1" s="1"/>
  <c r="H25" i="1"/>
  <c r="J25" i="1" s="1"/>
  <c r="K25" i="1" s="1"/>
  <c r="H24" i="1"/>
  <c r="J24" i="1" s="1"/>
  <c r="H23" i="1"/>
  <c r="H22" i="1"/>
  <c r="J22" i="1" s="1"/>
  <c r="H21" i="1"/>
  <c r="J21" i="1" s="1"/>
  <c r="K21" i="1" s="1"/>
  <c r="H20" i="1"/>
  <c r="H19" i="1"/>
  <c r="H18" i="1"/>
  <c r="J18" i="1" s="1"/>
  <c r="H17" i="1"/>
  <c r="J17" i="1" s="1"/>
  <c r="K17" i="1" s="1"/>
  <c r="H16" i="1"/>
  <c r="J16" i="1" s="1"/>
  <c r="K16" i="1" s="1"/>
  <c r="H15" i="1"/>
  <c r="H14" i="1"/>
  <c r="K186" i="1" l="1"/>
  <c r="K70" i="1"/>
  <c r="K189" i="1"/>
  <c r="K68" i="1"/>
  <c r="K104" i="1"/>
  <c r="J193" i="1"/>
  <c r="K193" i="1" s="1"/>
  <c r="J205" i="1"/>
  <c r="K205" i="1" s="1"/>
  <c r="J213" i="1"/>
  <c r="K213" i="1" s="1"/>
  <c r="J135" i="1"/>
  <c r="K135" i="1" s="1"/>
  <c r="J180" i="1"/>
  <c r="K180" i="1" s="1"/>
  <c r="K185" i="1"/>
  <c r="J201" i="1"/>
  <c r="K201" i="1" s="1"/>
  <c r="J209" i="1"/>
  <c r="K209" i="1" s="1"/>
  <c r="J217" i="1"/>
  <c r="K217" i="1" s="1"/>
  <c r="J225" i="1"/>
  <c r="K225" i="1" s="1"/>
  <c r="J233" i="1"/>
  <c r="K233" i="1" s="1"/>
  <c r="J242" i="1"/>
  <c r="K242" i="1" s="1"/>
  <c r="J250" i="1"/>
  <c r="K250" i="1" s="1"/>
  <c r="J256" i="1"/>
  <c r="K256" i="1" s="1"/>
  <c r="J264" i="1"/>
  <c r="K264" i="1" s="1"/>
  <c r="J272" i="1"/>
  <c r="K272" i="1" s="1"/>
  <c r="J280" i="1"/>
  <c r="K280" i="1" s="1"/>
  <c r="J288" i="1"/>
  <c r="K288" i="1" s="1"/>
  <c r="J221" i="1"/>
  <c r="K221" i="1" s="1"/>
  <c r="J229" i="1"/>
  <c r="K229" i="1" s="1"/>
  <c r="J237" i="1"/>
  <c r="K237" i="1" s="1"/>
  <c r="J246" i="1"/>
  <c r="K246" i="1" s="1"/>
  <c r="J252" i="1"/>
  <c r="K252" i="1" s="1"/>
  <c r="J260" i="1"/>
  <c r="K260" i="1" s="1"/>
  <c r="J268" i="1"/>
  <c r="K268" i="1" s="1"/>
  <c r="J276" i="1"/>
  <c r="K276" i="1" s="1"/>
  <c r="J284" i="1"/>
  <c r="K284" i="1" s="1"/>
  <c r="J294" i="1"/>
  <c r="K294" i="1" s="1"/>
  <c r="K102" i="1"/>
  <c r="J124" i="1"/>
  <c r="K124" i="1" s="1"/>
  <c r="J137" i="1"/>
  <c r="K137" i="1" s="1"/>
  <c r="J197" i="1"/>
  <c r="K197" i="1" s="1"/>
  <c r="J203" i="1"/>
  <c r="K203" i="1" s="1"/>
  <c r="J211" i="1"/>
  <c r="K211" i="1" s="1"/>
  <c r="J219" i="1"/>
  <c r="K219" i="1" s="1"/>
  <c r="J227" i="1"/>
  <c r="K227" i="1" s="1"/>
  <c r="J235" i="1"/>
  <c r="K235" i="1" s="1"/>
  <c r="J244" i="1"/>
  <c r="K244" i="1" s="1"/>
  <c r="J258" i="1"/>
  <c r="K258" i="1" s="1"/>
  <c r="J266" i="1"/>
  <c r="K266" i="1" s="1"/>
  <c r="J274" i="1"/>
  <c r="K274" i="1" s="1"/>
  <c r="J282" i="1"/>
  <c r="K282" i="1" s="1"/>
  <c r="J290" i="1"/>
  <c r="K290" i="1" s="1"/>
  <c r="J37" i="1"/>
  <c r="K37" i="1" s="1"/>
  <c r="J35" i="1"/>
  <c r="K35" i="1" s="1"/>
  <c r="K90" i="1"/>
  <c r="J199" i="1"/>
  <c r="K199" i="1" s="1"/>
  <c r="J207" i="1"/>
  <c r="K207" i="1" s="1"/>
  <c r="J215" i="1"/>
  <c r="K215" i="1" s="1"/>
  <c r="J223" i="1"/>
  <c r="K223" i="1" s="1"/>
  <c r="J231" i="1"/>
  <c r="K231" i="1" s="1"/>
  <c r="J239" i="1"/>
  <c r="K239" i="1" s="1"/>
  <c r="J248" i="1"/>
  <c r="K248" i="1" s="1"/>
  <c r="J254" i="1"/>
  <c r="K254" i="1" s="1"/>
  <c r="J262" i="1"/>
  <c r="K262" i="1" s="1"/>
  <c r="J270" i="1"/>
  <c r="K270" i="1" s="1"/>
  <c r="J278" i="1"/>
  <c r="K278" i="1" s="1"/>
  <c r="J286" i="1"/>
  <c r="K286" i="1" s="1"/>
  <c r="K173" i="1"/>
  <c r="K200" i="1"/>
  <c r="K202" i="1"/>
  <c r="K204" i="1"/>
  <c r="K206" i="1"/>
  <c r="K208" i="1"/>
  <c r="K210" i="1"/>
  <c r="K214" i="1"/>
  <c r="K218" i="1"/>
  <c r="K222" i="1"/>
  <c r="K226" i="1"/>
  <c r="K230" i="1"/>
  <c r="K234" i="1"/>
  <c r="K238" i="1"/>
  <c r="K243" i="1"/>
  <c r="K247" i="1"/>
  <c r="K251" i="1"/>
  <c r="K253" i="1"/>
  <c r="K257" i="1"/>
  <c r="K261" i="1"/>
  <c r="K265" i="1"/>
  <c r="K269" i="1"/>
  <c r="K273" i="1"/>
  <c r="K277" i="1"/>
  <c r="K281" i="1"/>
  <c r="K285" i="1"/>
  <c r="K289" i="1"/>
  <c r="J15" i="1"/>
  <c r="K15" i="1" s="1"/>
  <c r="K18" i="1"/>
  <c r="J20" i="1"/>
  <c r="K20" i="1" s="1"/>
  <c r="J89" i="1"/>
  <c r="K89" i="1" s="1"/>
  <c r="K96" i="1"/>
  <c r="J110" i="1"/>
  <c r="K110" i="1" s="1"/>
  <c r="K181" i="1"/>
  <c r="H298" i="1"/>
  <c r="J14" i="1"/>
  <c r="K14" i="1" s="1"/>
  <c r="J47" i="1"/>
  <c r="K47" i="1" s="1"/>
  <c r="J67" i="1"/>
  <c r="K67" i="1" s="1"/>
  <c r="K87" i="1"/>
  <c r="J115" i="1"/>
  <c r="K115" i="1" s="1"/>
  <c r="K121" i="1"/>
  <c r="J134" i="1"/>
  <c r="K134" i="1" s="1"/>
  <c r="K154" i="1"/>
  <c r="J169" i="1"/>
  <c r="K169" i="1" s="1"/>
  <c r="J23" i="1"/>
  <c r="K23" i="1" s="1"/>
  <c r="J27" i="1"/>
  <c r="K27" i="1" s="1"/>
  <c r="J191" i="1"/>
  <c r="K191" i="1" s="1"/>
  <c r="K24" i="1"/>
  <c r="J42" i="1"/>
  <c r="K42" i="1" s="1"/>
  <c r="J55" i="1"/>
  <c r="K55" i="1" s="1"/>
  <c r="K62" i="1"/>
  <c r="J78" i="1"/>
  <c r="K78" i="1" s="1"/>
  <c r="K83" i="1"/>
  <c r="K101" i="1"/>
  <c r="J123" i="1"/>
  <c r="K123" i="1" s="1"/>
  <c r="K129" i="1"/>
  <c r="J143" i="1"/>
  <c r="K143" i="1" s="1"/>
  <c r="K148" i="1"/>
  <c r="J158" i="1"/>
  <c r="K158" i="1" s="1"/>
  <c r="K164" i="1"/>
  <c r="J178" i="1"/>
  <c r="K178" i="1" s="1"/>
  <c r="J183" i="1"/>
  <c r="K183" i="1" s="1"/>
  <c r="J28" i="1"/>
  <c r="K28" i="1" s="1"/>
  <c r="J34" i="1"/>
  <c r="K34" i="1" s="1"/>
  <c r="K53" i="1"/>
  <c r="J19" i="1"/>
  <c r="K19" i="1" s="1"/>
  <c r="K22" i="1"/>
  <c r="K31" i="1"/>
  <c r="J39" i="1"/>
  <c r="K39" i="1" s="1"/>
  <c r="K45" i="1"/>
  <c r="K50" i="1"/>
  <c r="J59" i="1"/>
  <c r="K59" i="1" s="1"/>
  <c r="K64" i="1"/>
  <c r="J75" i="1"/>
  <c r="K75" i="1" s="1"/>
  <c r="K81" i="1"/>
  <c r="J93" i="1"/>
  <c r="K93" i="1" s="1"/>
  <c r="K98" i="1"/>
  <c r="J106" i="1"/>
  <c r="K106" i="1" s="1"/>
  <c r="K113" i="1"/>
  <c r="K118" i="1"/>
  <c r="J126" i="1"/>
  <c r="K126" i="1" s="1"/>
  <c r="K131" i="1"/>
  <c r="J140" i="1"/>
  <c r="K140" i="1" s="1"/>
  <c r="K146" i="1"/>
  <c r="K151" i="1"/>
  <c r="J161" i="1"/>
  <c r="K161" i="1" s="1"/>
  <c r="K166" i="1"/>
  <c r="J175" i="1"/>
  <c r="K175" i="1" s="1"/>
  <c r="K187" i="1"/>
  <c r="J190" i="1"/>
  <c r="K190" i="1" s="1"/>
  <c r="J194" i="1"/>
  <c r="K194" i="1" s="1"/>
  <c r="K182" i="1"/>
  <c r="K195" i="1"/>
  <c r="J198" i="1"/>
  <c r="K198" i="1" s="1"/>
  <c r="J30" i="1"/>
  <c r="K30" i="1" s="1"/>
  <c r="K33" i="1"/>
  <c r="J38" i="1"/>
  <c r="K38" i="1" s="1"/>
  <c r="K41" i="1"/>
  <c r="J46" i="1"/>
  <c r="K46" i="1" s="1"/>
  <c r="K49" i="1"/>
  <c r="J54" i="1"/>
  <c r="K54" i="1" s="1"/>
  <c r="K58" i="1"/>
  <c r="J63" i="1"/>
  <c r="K63" i="1" s="1"/>
  <c r="K66" i="1"/>
  <c r="J74" i="1"/>
  <c r="K74" i="1" s="1"/>
  <c r="K77" i="1"/>
  <c r="J82" i="1"/>
  <c r="K82" i="1" s="1"/>
  <c r="J88" i="1"/>
  <c r="K88" i="1" s="1"/>
  <c r="K92" i="1"/>
  <c r="J97" i="1"/>
  <c r="K97" i="1" s="1"/>
  <c r="K100" i="1"/>
  <c r="J105" i="1"/>
  <c r="K105" i="1" s="1"/>
  <c r="K109" i="1"/>
  <c r="J114" i="1"/>
  <c r="K114" i="1" s="1"/>
  <c r="K117" i="1"/>
  <c r="J122" i="1"/>
  <c r="K122" i="1" s="1"/>
  <c r="K125" i="1"/>
  <c r="J130" i="1"/>
  <c r="K130" i="1" s="1"/>
  <c r="K133" i="1"/>
  <c r="J139" i="1"/>
  <c r="K139" i="1" s="1"/>
  <c r="K142" i="1"/>
  <c r="J147" i="1"/>
  <c r="K147" i="1" s="1"/>
  <c r="K150" i="1"/>
  <c r="J157" i="1"/>
  <c r="K157" i="1" s="1"/>
  <c r="K160" i="1"/>
  <c r="J165" i="1"/>
  <c r="K165" i="1" s="1"/>
  <c r="K168" i="1"/>
  <c r="J174" i="1"/>
  <c r="K174" i="1" s="1"/>
  <c r="K298" i="1" l="1"/>
  <c r="J298" i="1"/>
</calcChain>
</file>

<file path=xl/sharedStrings.xml><?xml version="1.0" encoding="utf-8"?>
<sst xmlns="http://schemas.openxmlformats.org/spreadsheetml/2006/main" count="864" uniqueCount="509">
  <si>
    <t>Lp.</t>
  </si>
  <si>
    <t>NAZWA PRZEDMIOTU ZAMÓWIENIA</t>
  </si>
  <si>
    <t>OPIS PRZEDMIOTU ZAMÓWIENIA</t>
  </si>
  <si>
    <t>J.M</t>
  </si>
  <si>
    <t>ILOŚĆ</t>
  </si>
  <si>
    <t>CENA JEDNOSTKOWA NETTO</t>
  </si>
  <si>
    <t>WARTOŚĆ NETTO</t>
  </si>
  <si>
    <t>VAT %</t>
  </si>
  <si>
    <t>WARTOŚĆ VAT</t>
  </si>
  <si>
    <t>WARTOŚĆ BRUTTO</t>
  </si>
  <si>
    <t>Należy podać Producenta zaoferowanego produktu / wypełnia Wykonawca/</t>
  </si>
  <si>
    <t>Wyłącznik p.t. schodowy</t>
  </si>
  <si>
    <t>Włącznik schodowy przystosowany do montażu w systemie Standard Simon Basic kolor biały</t>
  </si>
  <si>
    <t>szt.</t>
  </si>
  <si>
    <t>Wyłącznik p.t. świecznikowy</t>
  </si>
  <si>
    <t>Włącznik świecznikowy pojedyńczy przystosowany do montażu w systemie Standard Simon Basic kolor biały</t>
  </si>
  <si>
    <t>Wyłącznik p.t. dzwonkowy</t>
  </si>
  <si>
    <t>Włącznik dzwonkowy przystosowany do montażu w systemie Standard Simon Basic kolor biały</t>
  </si>
  <si>
    <t>Wyłącznik p.t.  Podwójny</t>
  </si>
  <si>
    <t>Włącznik świecznikowy podwójny przystosowany do montażu w systemie Standard Simon Basic kolor biały</t>
  </si>
  <si>
    <t>Ramka IP44 z uszczelką pojedyńcza</t>
  </si>
  <si>
    <t>Ramka IP44 z uszczelką pojedyńcza do systemu Standard Simon Basic kolor biały</t>
  </si>
  <si>
    <t>Ramka IP44 z uszczelką podwójna</t>
  </si>
  <si>
    <t>Ramka IP44 z uszczelką podwójna do systemu Standard Simon Basic kolor biały</t>
  </si>
  <si>
    <t>Ramka IP44 z uszczelką potrójna</t>
  </si>
  <si>
    <t>Ramka IP44 z uszczelką podtrójna do systemu Standard Simon Basic kolor biały</t>
  </si>
  <si>
    <t>Ramka poczwórna</t>
  </si>
  <si>
    <t>Ramka poczwórna do systemu Standard Simon Basic kolor biały</t>
  </si>
  <si>
    <t>Adapter przejściówka na osprzęt standardu 45×45 mm biały</t>
  </si>
  <si>
    <t>Adapter przejściówka na osprzęt standardu 45×45 mm biały do systemu Standard Simon Basic</t>
  </si>
  <si>
    <t>Wyłącznik n.t. schodowy pojedyńczy IP54</t>
  </si>
  <si>
    <t>Łącznik schodowy pojedyńczy bryzgoszczelny biały 10A IP54</t>
  </si>
  <si>
    <t>Łącznik schodowy podwójny bryzgoszczelny biały 10A IP54</t>
  </si>
  <si>
    <t>Wyłącznik bezprzewodowy podświetlany z pilotem</t>
  </si>
  <si>
    <t>Wyłącznik bezprzewodowy podświetlany z pilotem Min. 4 kanały, 5-1500W</t>
  </si>
  <si>
    <t xml:space="preserve">Zestaw sterowania bezprzewodowego </t>
  </si>
  <si>
    <t>Zestaw sterowania bezprzewodowego wspópracujący  z systemem ExtraFree np.: (RNK04+ROP02) RZB-04</t>
  </si>
  <si>
    <t xml:space="preserve">Mikroprzełącznik z dźwignią z rolką </t>
  </si>
  <si>
    <t>Mikroprzełącznik z dźwignią z rolką  (długość dźwigni: 48,5 mm) 250V AC - 15A -  posiadający wymiary i parametry elektryczne jak mikroprzełącznik Z-15GW2-B</t>
  </si>
  <si>
    <t>Wyłącznik krańcowy  230V AC - 5A - regulowana dźwignia z rolką</t>
  </si>
  <si>
    <t>Wyłącznik krańcowy  230V AC - 5A - regulowana dźwignia z rolką posiadający wymiary i parametry elektryczne jak wyłącznik ME-8108</t>
  </si>
  <si>
    <t>Wyłącznik krańcowy  230V AC - 3-5A - regulowana dźwignia z rolką</t>
  </si>
  <si>
    <t>Wyłącznik krańcowy  230V AC - 3-5A - regulowana dźwignia z rolką posiadający wymiary i parametry elektryczne jak wyłącznik ZC2-JC1</t>
  </si>
  <si>
    <t>Głowica obrotowa wyłącznika krańcowego</t>
  </si>
  <si>
    <t>Głowica obrotowa do wyłącznika krańcowego typ ZC2JE01</t>
  </si>
  <si>
    <t>Przełącznik kołyskowy podświetlany</t>
  </si>
  <si>
    <t>Prostokątny 230V; 15A 250VAC 4-pin 2-poz. ON-OFF Do montażu w otworze: 25mm x21mm. Konektory 6,4x0,8mm</t>
  </si>
  <si>
    <t>Gniazdo wtyczkowe pojedyncze w wersji IP44 - klapka w kolorze pokrywy biały 16A p/t</t>
  </si>
  <si>
    <t>Gniazdo wtyczkowe pojedyncze w wersji IP44 - klapka w kolorze pokrywy biały 16A przystosowane do montażu w systemie Standard Simon Basic</t>
  </si>
  <si>
    <t>Gniazda wtyczkowe pojedyncze Schuko do wersji IP44 - klapka w kolorze białym p/t</t>
  </si>
  <si>
    <t>Gniazda wtyczkowe pojedyncze Schuko do wersji IP44 - klapka w kolorze białym przystosowane do montażu w systemie Standard Simon Basic</t>
  </si>
  <si>
    <t>Gniazdo zasilające M45 potrójne z/u 16A</t>
  </si>
  <si>
    <t>Gniazdo zasilające M45 pojedyncze z/u 16A</t>
  </si>
  <si>
    <t xml:space="preserve">Gniazdo DATA z uziemieniem do wersji IP44 z kluczem uprawniającym </t>
  </si>
  <si>
    <t>Gniazdo DATA z uziemieniem do wersji IP44 z kluczem uprawniającym przystosowane do montażu w systemie Standard Simon Basic</t>
  </si>
  <si>
    <t>Puszka kompletna, gotowa do montażu w podłodze wylewanej</t>
  </si>
  <si>
    <t>Puszka kompletna, gotowa do montażu w podłodze wylewanej, ilość miejsca/modułów: 6M 45x45, wyposażona w adaptery 45×45 na gniazda RJ45 – 3 sztuki oraz gniazda skośnych 45×45 230V – 3 sztuki, maksymalna grubość wykładziny 5 mm, materiał: tworzywo sztuczne, do instalacji w podłodze  z wylewki betonowej, oferowana jako monoblokowa wersja, regulacja oraz montaż przy pomocy śrubokrętu, łatwo zdejmowalna pokrywa, prostokątny kształt ułatwiający łatwe dopasowanie materiału wykończeniowego, możliwość zmiany kierunku odejścia kabli poprzez zmianę położenia pokrywy, solidne wykonanie</t>
  </si>
  <si>
    <t>kpl.</t>
  </si>
  <si>
    <t>Gniazdo wtyczkowe pojedyńcze z uziemieniem w wersji IP54 n/t</t>
  </si>
  <si>
    <t>Gniazdo wtyczkowe pojedyńcze z uziemieniem w wersji IP54 - klapka w kolorze białym biały 16A</t>
  </si>
  <si>
    <t>Gniazdo wtyczkowe podwójne z uziemieniem w wersji IP54 n/t</t>
  </si>
  <si>
    <t>Gniazdo wtyczkowe podwójne z uziemieniem w wersji IP54 - klapka w kolorze białym biały 16A</t>
  </si>
  <si>
    <t>Gniazdo wtyczkowe podwójne z uziemieniem z przesłonami biały 16A p/t</t>
  </si>
  <si>
    <t>Gniazdo wtyczkowe podwójne z uziemieniem z przesłonami biały 16A przystosowane do montażu w systemie Standard Simon Basic</t>
  </si>
  <si>
    <t>Puszka rozgałęźna n/t IP55   4 mm2</t>
  </si>
  <si>
    <t>Puszka N/T IP55 zakres przyłączalności 5 x 4mm   4-wylotowa</t>
  </si>
  <si>
    <t>Puszka rozgałęźna n/t IP55 25 mm2</t>
  </si>
  <si>
    <t>Puszka N/T IP55 zakres przyłączalności 5 x 25mm   4-wylotowa</t>
  </si>
  <si>
    <t>Puszka fi 60 do płyt gips</t>
  </si>
  <si>
    <t>Średnica zew. - 68 mm
Średnica wew. - 60 mm
Głębokość zew. - 62 mm
Głębokość wew. - 60 mm
Typ - do płyta kartonowo-gipsowych</t>
  </si>
  <si>
    <t>Puszka rozgałęźna fi 80   do płyt gips</t>
  </si>
  <si>
    <t>Rodzaj budowy: puszka łączeniowa
Pokrywa: nieprzezroczysta
Mocowanie pokrywy: zatrzaskiwane
Model: pojedynczy
Rodzaj przepustu w obudowie: przetłoczenie
Stopnień ochrony (IP): IP30
Głębokość [mm]: 49
Średnica [mm]: 83
Kształt: okrągły</t>
  </si>
  <si>
    <t xml:space="preserve">Listwa zaciskowa </t>
  </si>
  <si>
    <t>12 torowa 2,5mm2</t>
  </si>
  <si>
    <t>12 torowa 4 mm2</t>
  </si>
  <si>
    <t>12 torowa 10 mm2</t>
  </si>
  <si>
    <t>12 torowa 25mm2</t>
  </si>
  <si>
    <t>Zacisk łączeniowy izolowany instalacyjny szybkozłączka 3x2,5mm2</t>
  </si>
  <si>
    <t>Złączka zaciskowa 3-torowa do przewodów jednodrutowych o przekroju 0,5-2,5 mm²</t>
  </si>
  <si>
    <t>Zacisk łączeniowy izolowany instalacyjny szybkozłączka 5x2,5mm2</t>
  </si>
  <si>
    <t>Złączka zaciskowa 5-torowa do przewodów jednodrutowych o przekroju 0,5-2,5 mm²</t>
  </si>
  <si>
    <t>Zacisk łączeniowy izolowany instalacyjny szybkozłączka 8x2,5mm2</t>
  </si>
  <si>
    <t>Złączka zaciskowa 8-torowa do przewodów jednodrutowych o przekroju 0,5-2,5 mm²</t>
  </si>
  <si>
    <t>Zacisk łączeniowy izolowany instalacyjny szybkozłączka do linek 3x0,08-4mm2</t>
  </si>
  <si>
    <t>Złączka instalacyjna 3-torowa do wszystkich rodzajów przewodów (0,08-4 mm² linka; 0,08-2,5 mm² drut) z dźwigniam</t>
  </si>
  <si>
    <t>Zacisk łączeniowy izolowany instalacyjny szybkozłączka do linek 5x0,08-4mm2</t>
  </si>
  <si>
    <t>Złączka instalacyjna 5-torowa do wszystkich rodzajów przewodów (0,08-4 mm² linka; 0,08-2,5 mm² drut) z dźwigniami</t>
  </si>
  <si>
    <t>Wtyczki 1-faz z uziemieniem 10/16A</t>
  </si>
  <si>
    <t>Wtyczka 10/16A 2P+Z 230V UNI-SCHUKO</t>
  </si>
  <si>
    <t>Wtyczki 1-faz płaska 6-10A</t>
  </si>
  <si>
    <t xml:space="preserve">Wtyczka płaska 230V 2P </t>
  </si>
  <si>
    <t>Wtyczki 1-faz z PE wzmocniona  gumowa 16A</t>
  </si>
  <si>
    <t>Wtyczka gumowa 10/16A 2P+Z 230V UNI-SCHUKO IP44</t>
  </si>
  <si>
    <t>gniazdo 3-faz z uziemieniem 16A/5</t>
  </si>
  <si>
    <t>Gniazdo izolacyjne stałe  16A 250/400V 5P IP44</t>
  </si>
  <si>
    <t>gniazdo 3-fazowa z uziomem 32A/5</t>
  </si>
  <si>
    <t>Gniazdo izolacyjne stałe  32A 250/400V 5P IP44</t>
  </si>
  <si>
    <t>gniazdo 3-fazowa z uziomem 63A/5</t>
  </si>
  <si>
    <t>Gniazdo izolacyjne stałe  63A 250/400V 5P IP44</t>
  </si>
  <si>
    <t>Wtyczki 3-fazowa 16A/5</t>
  </si>
  <si>
    <t>Wtyczka przenośna 16A 400V 3P+N+PE</t>
  </si>
  <si>
    <t>Wtyczki 3-fazowa 32A/5</t>
  </si>
  <si>
    <t>Wtyczka przenośna 63A 400V 3P+N+PE</t>
  </si>
  <si>
    <t>Wtyczki 3-fazowa 63A/5</t>
  </si>
  <si>
    <t>Wtyczka przenośna 32A 400V 3P+N+PE</t>
  </si>
  <si>
    <t xml:space="preserve">Lampki tablicowe </t>
  </si>
  <si>
    <t>Lampka sygnalizacyjna 22mm zielona 230-240V AC LED</t>
  </si>
  <si>
    <t>Lampka sygnalizacyjna 22mm czerwona 230-240V AC LED</t>
  </si>
  <si>
    <t>Lampka sygnalizacyjna 22mm pomarańczowa 230-240V AC LED</t>
  </si>
  <si>
    <t>Lampka sygnalizacyjna 22mm zielona 24V AC/DC LED</t>
  </si>
  <si>
    <t>Lampka sygnalizacyjna 22mm czerwona 24V AC/DC LED</t>
  </si>
  <si>
    <t>Lampka sygnalizacyjna 22mm pomarańczowa 24V AC/DC LED</t>
  </si>
  <si>
    <t>przycisk tablicowy z podświetleniem LED z samopowrotem</t>
  </si>
  <si>
    <t xml:space="preserve">Przycisk LED z samopowrotem 22mm 1NO/1NC zielony, czerwony 24-240V AC IP65 </t>
  </si>
  <si>
    <t>przełącznik tablicowy</t>
  </si>
  <si>
    <t>Przełącznik 3 pozycyjny  22mm  1NO+1NC IP65</t>
  </si>
  <si>
    <t>przełącznik tablicowy kluczykowy</t>
  </si>
  <si>
    <t>Przełącznik z kluczykiem typu 405 - 3 pozycyjny  22mm  1NO+1NC IP65</t>
  </si>
  <si>
    <t>przełącznik tablicowy  25A 0-1-2</t>
  </si>
  <si>
    <t>mocowany do pulpitu wykonanie: rozłącznik 1-0-2 (4-biegunowy)
wielkość prądowa: 25A sposób mocowania: z tabliczką i pokrętłem  napięcie znamionowe izolacji Ui: 690V
prąd znamionowy ciągły Iu: 25A częstotliwość: 50/60 Hz</t>
  </si>
  <si>
    <t>przełącznik tablicowy 63A</t>
  </si>
  <si>
    <t>mocowany do pulpitu wykonanie: rozłącznik 0-1 (4-biegunowy)
wielkość prądowa: 63A sposób mocowania: z tabliczką i pokrętłem  napięcie znamionowe izolacji Ui: 690V
prąd znamionowy ciągły Iu: 63A częstotliwość: 50/60 Hz</t>
  </si>
  <si>
    <t>Czujniki optyczny - nadajnik + odbiornik (komplet) typ  z optyką kątową 90°</t>
  </si>
  <si>
    <t>Czujniki optyczny - nadajnik + odbiornik (komplet) typ  z optyką kątową 90° Zasięg:  od 1 do 10 m Typ obudowy: cylindryczna  Rozmiar obudowy: Ø 18 mm  Materiał obudowy: tworzywo sztuczne  lub metal Czas reakcji: do 2 ms Zasilanie ( wejście ): 10 - 30 VDC Rodzaj wyjścia ( polaryzacja ): PNP  Funkcja wyjścia: NO / NC Maksymalny prąd na wyjściu: 100 mA Podłączenie elektryczne: konektor (złącze M12) Temperatura pracy:  -25 ° do +55 ° C Stopień ochrony:  IP67</t>
  </si>
  <si>
    <t>kpl</t>
  </si>
  <si>
    <t>Listwa elektroinstalacyjna  17x15</t>
  </si>
  <si>
    <t>Listwa elektroinstalacyjna  17x15  biała</t>
  </si>
  <si>
    <t>mb</t>
  </si>
  <si>
    <t>Listwa elektroinstalacyjna 40x25</t>
  </si>
  <si>
    <t>Listwa elektroinstalacyjna 40x25  biała</t>
  </si>
  <si>
    <t>Kanał instalacyjny 40x40</t>
  </si>
  <si>
    <t>Kanał instalacyjny 40x40 biały</t>
  </si>
  <si>
    <t>Kanał instal. 90x60</t>
  </si>
  <si>
    <t>Kanał instalacyjny 90x60 biały</t>
  </si>
  <si>
    <t>Kanał podparapetowy 53x100</t>
  </si>
  <si>
    <t>Końcówka kanału 53x100</t>
  </si>
  <si>
    <t>Końcówka kanału  45-2  53x100  biała</t>
  </si>
  <si>
    <t>Detector wskaźnik napięcia</t>
  </si>
  <si>
    <t xml:space="preserve">Wykrywanie przewodów będących pod napięciem (bezdotykowo) od 0,3 cm do 50 cm
Wykrywanie fazy/zera przemiennego max 500V
Testowanie ciągłości przewodzenia ~ 1MOhm
Wykrywanie napięć stałych max 60V
</t>
  </si>
  <si>
    <t xml:space="preserve">Układ soft start </t>
  </si>
  <si>
    <t>10A, 230V, 2s</t>
  </si>
  <si>
    <t xml:space="preserve">Przewód </t>
  </si>
  <si>
    <t>YLY3X(OMY, OWY) 0,75</t>
  </si>
  <si>
    <t>YLY3X(OMY, OWY) 1</t>
  </si>
  <si>
    <t>YLY3X(OMY, OWY) 1,5</t>
  </si>
  <si>
    <t>YLY3X(OMY, OWY) 2,5</t>
  </si>
  <si>
    <t xml:space="preserve">Kabel </t>
  </si>
  <si>
    <t xml:space="preserve">YDY 3x 1 </t>
  </si>
  <si>
    <t>YDY 3x 1,5</t>
  </si>
  <si>
    <t>YDY 3x 2,5</t>
  </si>
  <si>
    <t xml:space="preserve">YDY 3x4 </t>
  </si>
  <si>
    <t xml:space="preserve">YDY 3x6 </t>
  </si>
  <si>
    <t>YDY 4x 35</t>
  </si>
  <si>
    <t>YDY 5x 4</t>
  </si>
  <si>
    <t>YDY 5x 10</t>
  </si>
  <si>
    <t>YDY 5x 16</t>
  </si>
  <si>
    <t>YDY 5x 35</t>
  </si>
  <si>
    <t>YDY 5x 50</t>
  </si>
  <si>
    <t>LY5x 6</t>
  </si>
  <si>
    <t>LY5x 25</t>
  </si>
  <si>
    <t>LY5x 35</t>
  </si>
  <si>
    <t>LY 6</t>
  </si>
  <si>
    <t>Przewód ciepłoodporny   np.HO5SS-F 3x1</t>
  </si>
  <si>
    <t xml:space="preserve">Bezhalogenowy Dopuszczalna temperatura kabla ułożonego na stałe [°C] do180 Dopuszczalna temperatura kabla ułożonego na stałe [°C] od-50 Identyfikacja żyłKolor Izolacja żyły Guma (silikon) Klasa żyły 5 = giętki Liczba żył3 Materiał powłoki zewnętrznejGuma (silikon) Model Okrągły Napięcie znamionowe U [V]500 Napięcie znamionowe U0 [V]300 Nierozprzestrzeniający płomieniaZgodnie z EN 60332-1-2 Znamionowy przekrój żyły [mm2]1 Żyła ochronna
</t>
  </si>
  <si>
    <t xml:space="preserve">Kabel UTP </t>
  </si>
  <si>
    <t>kat.6A U/UTP 4x2x0,57</t>
  </si>
  <si>
    <t>karton</t>
  </si>
  <si>
    <t>Kabel UTP zewnętrzny</t>
  </si>
  <si>
    <t>kat.6A U/UTP 4x2x0,57 zewnętrzny</t>
  </si>
  <si>
    <t>Przewód zasilający do żelazka  w oplocie bawełnianym</t>
  </si>
  <si>
    <t>Przewód elektryczny silikonowy w oplocie bawełnianym 4x1mm do żelazek</t>
  </si>
  <si>
    <t>przewód do alarmów,   domofonów</t>
  </si>
  <si>
    <t>YTDY 6x0,5mm żelowany</t>
  </si>
  <si>
    <t>Przedłużacz przeciwprzepięciowy 5-gniazd z/u  1,5m</t>
  </si>
  <si>
    <t xml:space="preserve">Dopuszczalne obciążenie PMAX 2300W
Napięcie znamionowe UN 230V
Częstotliwość znamionowa 50Hz
Prąd znamionowy obciążenia ΣIN =10A MAX
Czas odpowiedzi układu przeciwprzepięciowego &lt;25ns
Napięcie maksymalne UC 250V 50Hz
Poziom protekcji UP ≤1,3kV
Znamionowy prąd wyładowczy iN
2kA (L/N) – 8/20µs
Maksymalny prąd wyładowczy iMAX
6,5kA (L/N) – 8/20µs
Bezpieczniki
dwa bezpieczniki topikowe 10A/250V
Tłumienność zakłóceń radioelektrycznych
≤55dB
System ochrony przeciwporażeniowej
kołki ochronne gniazd połączone z przewodem ochronnym
Ilość gniazd sieciowych
5 gniazd dwubiegunowych ze stykiem ochronnym 10A/250V
Wyłącznik
dwutorowy wyłącznik podświetlany
Obudowa
z tworzywa sztucznego samogasnącego
</t>
  </si>
  <si>
    <t>Przedłużacz 3-4 gniazda z uziemieniem</t>
  </si>
  <si>
    <t>Przedłużacz 3-4 gniazda z/u 3m /H05VV-F 3G1/ biały</t>
  </si>
  <si>
    <t>Przedłużacz przemysłowy 1-fazowy bębnowy 25m  IP44 4x16A</t>
  </si>
  <si>
    <t>Przedłużacz 25 m na bębnie przewód 3G2,5 (3 x 2,5 mm2) Natężenie prądu max. 16 A  stopień ochrony IP44 ilość gniazd 4</t>
  </si>
  <si>
    <t>Przedłużacz przemysłowy 3-fazowy 10-20m 2x16A</t>
  </si>
  <si>
    <t>Przedł€żacz bębnowy siłowy IP44 z gniazdem 5P 2x16A 400V 1x230V 10-20metra</t>
  </si>
  <si>
    <t>Końcówka kablowa 1 mm2</t>
  </si>
  <si>
    <t>Końcówka oczkowa izolowana</t>
  </si>
  <si>
    <t>Końcówka kablowa 2,5 mm2</t>
  </si>
  <si>
    <t>Końcówka kablowa 6 mm2</t>
  </si>
  <si>
    <t>Końcówka oczkowa miedziana rurowa przewężona</t>
  </si>
  <si>
    <t>Końcówka kablowa 10mm2</t>
  </si>
  <si>
    <t>Końcówka kablowa 25mm2</t>
  </si>
  <si>
    <t>Końcówka kablowa 16mm2</t>
  </si>
  <si>
    <t>Końcówka kablowa 35mm2</t>
  </si>
  <si>
    <t>Końcówka kablowa 50mm2</t>
  </si>
  <si>
    <t>Końcówka oczkowa miedziana</t>
  </si>
  <si>
    <t>Końcówka kablowa 120mm2</t>
  </si>
  <si>
    <t>Rura karbowana z pilotem 32mm czarna</t>
  </si>
  <si>
    <t>Przepust kablowy składany  (arot) 100mm</t>
  </si>
  <si>
    <t>Rura osłonowa do kabli DVR F100 niebieska</t>
  </si>
  <si>
    <t>Przewód grzejny samoregulujący  Wodoszczelny 18-25W/m;</t>
  </si>
  <si>
    <t>Rodzaj kabla  dwużyłowy  z ekranem, stopień ochrony:IPX7,
klasa ochrony II, typ zasilania:, jednostronne, napięcie znamionowe 230V, moc jednostkowa 18-25W/mb (w temp. 0°C), max. temp. pracy 50°C, odporność na promienie UV,  certyfikaty CE</t>
  </si>
  <si>
    <t>Zestaw zakończeniowy przewodu grzejnego</t>
  </si>
  <si>
    <t>Przykładowy typ CE20-01-03</t>
  </si>
  <si>
    <t xml:space="preserve">Mufa kablowa zestaw naprawczy  </t>
  </si>
  <si>
    <t>Na kabel 5*35-95mm2</t>
  </si>
  <si>
    <t>Na kabel do 5*4-10mm2</t>
  </si>
  <si>
    <t>Na kabel do 5*10-35mm2</t>
  </si>
  <si>
    <t>Koszulka termokurczliwa  Fi 4, 10</t>
  </si>
  <si>
    <t>Rozmiar Fi 4, 10 różne kolory</t>
  </si>
  <si>
    <t>Koszulka termokurczliwa Fi  11-50</t>
  </si>
  <si>
    <t>Rozmiar Fi 11-50 różne kolory</t>
  </si>
  <si>
    <t xml:space="preserve">Przewód z wtyczką </t>
  </si>
  <si>
    <t>Przekrój 3x 1  długość min 2,5m</t>
  </si>
  <si>
    <t>Przekrój 3x 2,5 długość 5m</t>
  </si>
  <si>
    <t>Wyłącznik nadprądowy 6kA 1P B 20A</t>
  </si>
  <si>
    <t>Ilość modułów: 1 Rozmiar zacisków- linka: 16mm² Rozmiar zacisków- drut: 25mm² Wysokość: 83 mm Charakterystyka: B Częstotliwość znamionowa: 50 Hz Prąd znamionowy: 20A Liczba biegunów: 1 Napięcie znamionowe: 230/400V Rodzaj podłączenia zasilania: ze śrubą  od dołu z możliwością łączenia listwą grzebieniową. Wytrzymałość zwarciowa: 6kA</t>
  </si>
  <si>
    <t>Wyłącznik nadprądowy 6kA 1P C 20A</t>
  </si>
  <si>
    <t>Ilość modułów: 1 Rozmiar zacisków- linka: 16mm² Rozmiar zacisków- drut: 25mm² Wysokość: 83 mm Charakterystyka: C Częstotliwość znamionowa: 50 Hz Prąd znamionowy: 20A Liczba biegunów: 1 Napięcie znamionowe: 230/400V Rodzaj podłączenia zasilania: ze śrubą  od dołu z możliwością łączenia listwą grzebieniową. Wytrzymałość zwarciowa: 6kA</t>
  </si>
  <si>
    <t>Wyłącznik nadprądowy 6kA 1P B 25A</t>
  </si>
  <si>
    <t>Ilość modułów: 1 Rozmiar zacisków- linka: 16mm² Rozmiar zacisków- drut: 25mm² Wysokość: 83 mm Charakterystyka: B Częstotliwość znamionowa: 50 Hz Prąd znamionowy: 25A Liczba biegunów: 1 Napięcie znamionowe: 230/400V Rodzaj podłączenia zasilania: ze śrubą  od dołu z możliwością łączenia listwą grzebieniową. Wytrzymałość zwarciowa: 6kA</t>
  </si>
  <si>
    <t>Wyłącznik nadprądowy 6kA 1P C 25A</t>
  </si>
  <si>
    <t xml:space="preserve">Ilość modułów: 1 Rozmiar zacisków- linka: 16mm² Rozmiar zacisków- drut: 25mm² Wysokość: 83 mm Charakterystyka: C Częstotliwość znamionowa: 50 Hz Prąd znamionowy: 25A Liczba biegunów: 1 Napięcie znamionowe: 230/400V Rodzaj podłączenia zasilania: ze śrubą  od dołu z możliwością łączenia listwą grzebieniową. Wytrzymałość zwarciowa: 6kA
</t>
  </si>
  <si>
    <t>Wyłącznik nadprądowy 6kA 2P B 25A</t>
  </si>
  <si>
    <t xml:space="preserve">Ilość modułów: 2 Rozmiar zacisków- linka: 16mm² Rozmiar zacisków- drut: 25mm² Wysokość: 83 mm Charakterystyka: B Częstotliwość znamionowa: 50 Hz Prąd znamionowy: 25A Liczba biegunów: 2 Napięcie znamionowe: 230/400V Rodzaj podłączenia zasilania: ze śrubą  od dołu z możliwością łączenia listwą grzebieniową. Wytrzymałość zwarciowa: 6kA
</t>
  </si>
  <si>
    <t>Wyłącznik nadprądowy 6kA 2P C 25A</t>
  </si>
  <si>
    <t xml:space="preserve">Ilość modułów: 2 Rozmiar zacisków- linka: 16mm² Rozmiar zacisków- drut: 25mm² Wysokość: 83 mm Charakterystyka: C Częstotliwość znamionowa: 50 Hz Prąd znamionowy: 25A Liczba biegunów: 2 Napięcie znamionowe: 230/400V Rodzaj podłączenia zasilania: ze śrubą  od dołu z możliwością łączenia listwą grzebieniową. Wytrzymałość zwarciowa: 6kA
</t>
  </si>
  <si>
    <t>Wyłącznik nadprądowy 6kA 3P B 16A</t>
  </si>
  <si>
    <t xml:space="preserve">Ilość modułów: 3 Rozmiar zacisków- linka: 16mm² Rozmiar zacisków- drut: 25mm² Wysokość: 83 mm Charakterystyka: B Częstotliwość znamionowa: 50 Hz Prąd znamionowy: 16A Liczba biegunów: 3 Napięcie znamionowe: 230/400V Rodzaj podłączenia zasilania: ze śrubą  od dołu z możliwością łączenia listwą grzebieniową. Wytrzymałość zwarciowa: 6kA
</t>
  </si>
  <si>
    <t>Wyłącznik nadprądowy 6kA 3P C 16A</t>
  </si>
  <si>
    <t xml:space="preserve">Ilość modułów: 3 Rozmiar zacisków- linka: 16mm² Rozmiar zacisków- drut: 25mm² Wysokość: 83 mm Charakterystyka: C Częstotliwość znamionowa: 50 Hz Prąd znamionowy: 16A Liczba biegunów: 3 Napięcie znamionowe: 230/400V Rodzaj podłączenia zasilania: ze śrubą  od dołu z możliwością łączenia listwą grzebieniową. Wytrzymałość zwarciowa: 6kA
</t>
  </si>
  <si>
    <t>Wyłącznik nadprądowy 6kA 3P B20A</t>
  </si>
  <si>
    <t xml:space="preserve">Ilość modułów: 3 Rozmiar zacisków- linka: 16mm² Rozmiar zacisków- drut: 25mm² Wysokość: 83 mm Charakterystyka: B Częstotliwość znamionowa: 50 Hz Prąd znamionowy: 20A Liczba biegunów: 3 Napięcie znamionowe: 230/400V Rodzaj podłączenia zasilania: ze śrubą  od dołu z możliwością łączenia listwą grzebieniową. Wytrzymałość zwarciowa: 6kA
</t>
  </si>
  <si>
    <t>Wyłącznik nadprądowy 6kA 3P C20A</t>
  </si>
  <si>
    <t xml:space="preserve">Ilość modułów: 3 Rozmiar zacisków- linka: 16mm² Rozmiar zacisków- drut: 25mm² Wysokość: 83 mm Charakterystyka: C Częstotliwość znamionowa: 50 Hz Prąd znamionowy: 20A Liczba biegunów: 3 Napięcie znamionowe: 230/400V Rodzaj podłączenia zasilania: ze śrubą  od dołu z możliwością łączenia listwą grzebieniową. Wytrzymałość zwarciowa: 6kA
</t>
  </si>
  <si>
    <t>Wyłącznik nadprądowy 6kA 3P C32A</t>
  </si>
  <si>
    <t>Ilość modułów: 3 Rozmiar zacisków- linka: 16mm² Rozmiar zacisków- drut: 25mm² Wysokość: 83 mm Charakterystyka: C Częstotliwość znamionowa: 50 Hz Prąd znamionowy: 32A Liczba biegunów: 3 Napięcie znamionowe: 230/400V Rodzaj podłączenia zasilania: ze śrubą  od dołu z możliwością łączenia listwą grzebieniową. Wytrzymałość zwarciowa: 6kA</t>
  </si>
  <si>
    <t>Wyłącznik nadprądowy 6kA 3P C40A</t>
  </si>
  <si>
    <t>Ilość modułów: 3 Rozmiar zacisków- linka: 16mm² Rozmiar zacisków- drut: 25mm² Wysokość: 83 mm Charakterystyka: C Częstotliwość znamionowa: 50 Hz Prąd znamionowy: 40A Liczba biegunów: 3 Napięcie znamionowe: 230/400V Rodzaj podłączenia zasilania: ze śrubą  od dołu z możliwością łączenia listwą grzebieniową. Wytrzymałość zwarciowa: 6kA</t>
  </si>
  <si>
    <t>Wyłącznik nadprądowy 6kA 3P C50A</t>
  </si>
  <si>
    <t>Ilość modułów: 3 Rozmiar zacisków- linka: 16mm² Rozmiar zacisków- drut: 25mm² Wysokość: 83 mm Charakterystyka: C Częstotliwość znamionowa: 50 Hz Prąd znamionowy: 50A Liczba biegunów: 3 Napięcie znamionowe: 230/400V Rodzaj podłączenia zasilania: ze śrubą  od dołu z możliwością łączenia listwą grzebieniową. Wytrzymałość zwarciowa: 6kA</t>
  </si>
  <si>
    <t>Wyłącznik nadprądowy 6kA 3P C63A</t>
  </si>
  <si>
    <t>Ilość modułów: 3 Rozmiar zacisków- linka: 16mm² Rozmiar zacisków- drut: 25mm² Wysokość: 83 mm Charakterystyka: C Częstotliwość znamionowa: 50 Hz Prąd znamionowy: 63A Liczba biegunów: 3 Napięcie znamionowe: 230/400V Rodzaj podłączenia zasilania: ze śrubą  od dołu z możliwością łączenia listwą grzebieniową. Wytrzymałość zwarciowa: 6kA</t>
  </si>
  <si>
    <t xml:space="preserve">Rozłączniki izolacyjny 2P 100A </t>
  </si>
  <si>
    <t>Ilość modułów: 2 Przekrój przewodów przyłączeniowych  2,5...50mm² Wysokość: 83 mm Prąd znamionowy: 100A Liczba biegunów: 2 Napięcie znamionowe: 230/400V Rodzaj podłączenia zasilania: ze śrubą  z możliwością łączenia listwą grzebieniową. Wytrzymałość zwarciowa: 6kA</t>
  </si>
  <si>
    <t xml:space="preserve">Rozłączniki izolacyjny 4P 100A </t>
  </si>
  <si>
    <t>Ilość modułów: 4 Przekrój przewodów przyłączeniowych  2,5...50mm² Wysokość: 83 mm Prąd znamionowy: 100A Liczba biegunów: 4 Napięcie znamionowe: 230/400V Rodzaj podłączenia zasilania: ze śrubą  z możliwością łączenia listwą grzebieniową. Wytrzymałość zwarciowa: 6kA</t>
  </si>
  <si>
    <t>Wyłącznik różnicowoprądowy z członem nadprądowym 16A 30mA 2P</t>
  </si>
  <si>
    <t>Ilość modułów: 2 Rozmiar zacisków- linka: 16mm² Rozmiar zacisków- drut: 25mm² Wysokość: 83 mm Charakterystyka: C Częstotliwość znamionowa: 50 Hz Prąd znamionowy: 16A Liczba biegunów: 1+N Prąd różnicowy: 30 mA 
Napięcie znamionowe: 230 V Rodzaj wyłącznika typ: AC Rodzaj podłączenia zasilania: ze śrubą  od dołu z możliwością łączenia listwą grzebieniową. Wytrzymałość zwarciowa: 6kA</t>
  </si>
  <si>
    <t>Wyłącznik różnicowoprądowy z członem nadprądowym 25A 30mA 2P</t>
  </si>
  <si>
    <t>Ilość modułów: 2 Rozmiar zacisków- linka: 16mm² Rozmiar zacisków- drut: 25mm² Wysokość: 83 mm Charakterystyka: C Częstotliwość znamionowa: 50 Hz Prąd znamionowy: 25A Liczba biegunów: 1+N Prąd różnicowy: 30 mA 
Napięcie znamionowe: 230 V Rodzaj wyłącznika typ: AC Rodzaj podłączenia zasilania: ze śrubą  od dołu z możliwością łączenia listwą grzebieniową. Wytrzymałość zwarciowa: 6kA</t>
  </si>
  <si>
    <t>Wyłącznik różnicowoprądowy z członem nadprądowym 40A 30mA 2P</t>
  </si>
  <si>
    <t>Ilość modułów: 2 Rozmiar zacisków- linka: 16mm² Rozmiar zacisków- drut: 25mm² Wysokość: 83 mm Charakterystyka: C Częstotliwość znamionowa: 50 Hz Prąd znamionowy: 40A Liczba biegunów: 1+N Prąd różnicowy: 30 mA 
Napięcie znamionowe: 230 V Rodzaj wyłącznika typ: AC Rodzaj podłączenia zasilania: ze śrubą  od dołu z możliwością łączenia listwą grzebieniową. Wytrzymałość zwarciowa: 6kA</t>
  </si>
  <si>
    <t>Wyłącznik różnicowoprądowy z członem nadprądowym 63A 30mA 2P</t>
  </si>
  <si>
    <t xml:space="preserve">Ilość modułów: 2 Rozmiar zacisków- linka: 16mm² Rozmiar zacisków- drut: 25mm² Wysokość: 83 mm Charakterystyka: C Częstotliwość znamionowa: 50 Hz Prąd znamionowy: 63A Liczba biegunów: 1+N Prąd różnicowy: 30 mA 
Napięcie znamionowe: 230 V Rodzaj wyłącznika typ: AC Rodzaj podłączenia zasilania: ze śrubą  od dołu z możliwością łączenia listwą grzebieniową. Wytrzymałość zwarciowa: 6kA
</t>
  </si>
  <si>
    <t>Wyłącznik różnicowoprądowy z członem nadprądowym 25A 30mA 4P</t>
  </si>
  <si>
    <t xml:space="preserve">Ilość modułów: 4 Rozmiar zacisków- linka: 16mm² Rozmiar zacisków- drut: 25mm² Wysokość: 83 mm Charakterystyka: C Częstotliwość znamionowa: 50 Hz Prąd znamionowy: 25A Liczba biegunów: 3+N Prąd różnicowy: 30 mA 
Napięcie znamionowe: 400 V Rodzaj wyłącznika typ: AC Rodzaj podłączenia zasilania: ze śrubą  od dołu z możliwością łączenia listwą grzebieniową. Wytrzymałość zwarciowa: 6kA
</t>
  </si>
  <si>
    <t>Wyłącznik różnicowoprądowy z członem nadprądowym 40A 30mA 4P</t>
  </si>
  <si>
    <t xml:space="preserve">Ilość modułów: 4 Rozmiar zacisków- linka: 16mm² Rozmiar zacisków- drut: 25mm² Wysokość: 83 mm Charakterystyka: C Częstotliwość znamionowa: 50 Hz Prąd znamionowy: 40A Liczba biegunów: 3+N Prąd różnicowy: 30 mA 
Napięcie znamionowe: 400 V Rodzaj wyłącznika typ: AC Rodzaj podłączenia zasilania: ze śrubą  od dołu z możliwością łączenia listwą grzebieniową. Wytrzymałość zwarciowa: 6kA
</t>
  </si>
  <si>
    <t>Wyłącznik różnicowoprądowy z członem nadprądowym 63A 30mA 4P</t>
  </si>
  <si>
    <t xml:space="preserve">Ilość modułów: 4 Rozmiar zacisków- linka: 16mm² Rozmiar zacisków- drut: 25mm² Wysokość: 83 mm Charakterystyka: C Częstotliwość znamionowa: 50 Hz Prąd znamionowy: 63A Liczba biegunów: 3+N Prąd różnicowy: 30 mA 
Napięcie znamionowe: 400 V Rodzaj wyłącznika typ: AC Rodzaj podłączenia zasilania: ze śrubą  od dołu z możliwością łączenia listwą grzebieniową. Wytrzymałość zwarciowa: 6kA
</t>
  </si>
  <si>
    <t>Wyłącznik różnicowoprądowy 63A 30mA 4P</t>
  </si>
  <si>
    <t xml:space="preserve">Ilość modułów: 4 Rozmiar zacisków- linka: 16mm² Rozmiar zacisków- drut: 25mm² Wysokość: 83 mm Częstotliwość znamionowa: 50 Hz Prąd znamionowy: 63A Liczba biegunów: 3+N Prąd różnicowy: 30 mA 
Napięcie znamionowe: 400 V Rodzaj wyłącznika typ: AC Rodzaj podłączenia zasilania: ze śrubą  od dołu z możliwością łączenia listwą grzebieniową. Wytrzymałość zwarciowa: 6kA
</t>
  </si>
  <si>
    <t>Wyłącznik różnicowoprądowy 63A 30mA 2P</t>
  </si>
  <si>
    <t xml:space="preserve">Ilość modułów: 2 Rozmiar zacisków- linka: 16mm² Rozmiar zacisków- drut: 25mm² Wysokość: 83 mm Częstotliwość znamionowa: 50 Hz Prąd znamionowy: 63A Liczba biegunów: 3+N Prąd różnicowy: 30 mA 
Napięcie znamionowe: 400 V Rodzaj wyłącznika typ: AC Rodzaj podłączenia zasilania: ze śrubą  od dołu z możliwością łączenia listwą grzebieniową. Wytrzymałość zwarciowa: 6kA
</t>
  </si>
  <si>
    <t>listwa grzebieniowa</t>
  </si>
  <si>
    <t>4-fazowy 01020301 Długość 1m</t>
  </si>
  <si>
    <t>3-fazowy 123123 Długość 1m</t>
  </si>
  <si>
    <t>2-fazowy 010101 Długość 1m</t>
  </si>
  <si>
    <t>1-fazowy 111111 Długość 1m</t>
  </si>
  <si>
    <t>zamek szyfrowy LOCKDATE</t>
  </si>
  <si>
    <t>Zamek Lockdata w wersji na karty zbliżeniowe, przystosowany do odczytu elektronicznych kart zbliżeniowych. Odczyt karty następuje w sposób bezkontaktowy, po jej zbliżeniu w okolicę pola odczytowego zamka. Otwarcie zamka możliwe jest po odczytaniu uprawnionej karty zbliżeniowej lub po wprowadzeniu z klawiatury zamka kodu dostępu.
Zasilanie: 6V (4 baterie LR6) lub z zasilacza (w wersji zbliżeniowej)
Kolor: chrom
Rodzaj uchwytu: klamka</t>
  </si>
  <si>
    <t>Nadajnik  do systemu bezprzewodowego xcomfort</t>
  </si>
  <si>
    <t>Nadajnik z wejściem binarnym 2x230VAC
Dane techniczne elektryczne:
Napięcie znamionowe: 230VAC, 50Hz
Ilość wejść: 2
Częstotliwość odbierania: 868,3 MHz
Sposób transmisji: dwukierunkowy</t>
  </si>
  <si>
    <t>Odbiornik  do systemu bezprzewodowego xcomfort</t>
  </si>
  <si>
    <t>Odbiornik sterujący z wejściem binarnym 230VAC
Napięcie znamionowe: 230VAC, 50Hz 230VAC
Przekrój zacisków przyłączeniowych: 1,5mm2
Obciążalność: 230VAC, 50 Hz, 10A RLC
Częstotliwość odbierania: 868,3MHz
Sposób transmisji: dwukierunkowy</t>
  </si>
  <si>
    <t>Nadajnik do systemu bezprzewodowego EXTA Free</t>
  </si>
  <si>
    <t>Bezprzewodowy nadajnik klawiszowy 4-kanałowy, 2-klawiszowy Znamionowe napięcie zasilania nadajnika 3 V DC Typ baterii nadajnika CR2032 Częstotliwość 868  MHz Kodowanie transmisja z adresacją Ilość kanałów nadajnika 4 Zasięg działania nadajnika 250  m</t>
  </si>
  <si>
    <t>Odbiornik do systemu bezprzewodowego EXTA Free</t>
  </si>
  <si>
    <t>Znamionowe napięcie zasilania odbiornika 	230  V AC
Częstotliwość 	868  MHz
Kodowanie 	transmisja z adresacją
Ilość kanałów odbiornika 	2
Zasięg działania odbiornika 	250  m
Stopień ochrony odbiornika 	IP20
Maksymalny prąd przekaźnika 	5  A
Maksymalne napięcie przekaźnika 	250  V AC
Maksymalna moc przekaźnika 	1250  VA
Styki 	2  NO
Kategoria użytkowania 	AC1</t>
  </si>
  <si>
    <t>Dwustanowy przetwornik  impedancji DPZ-2R</t>
  </si>
  <si>
    <t>Typ DPZ-2R</t>
  </si>
  <si>
    <t xml:space="preserve">Dwustanowy przetwornik  impedancji </t>
  </si>
  <si>
    <t>Typ 6XDPZ-2R</t>
  </si>
  <si>
    <t xml:space="preserve">Czujnik do DPZ-2R  </t>
  </si>
  <si>
    <t>Typ CZP-1 w MK20x1,5m</t>
  </si>
  <si>
    <t>Czujnik ruchu</t>
  </si>
  <si>
    <t>sufitowy 360 stopni</t>
  </si>
  <si>
    <t>Zegar astronomiczny,  tygodniowy Na szynę TH35</t>
  </si>
  <si>
    <t>Napięcie zasilania 230V</t>
  </si>
  <si>
    <t xml:space="preserve">Sterownik p.oblodzeniowy </t>
  </si>
  <si>
    <t>2-progowy, z oknem  Z czujnikiem zewnętrznym</t>
  </si>
  <si>
    <t>Przekaźnik programowalny  uniwersalny</t>
  </si>
  <si>
    <t>Napięcie zasilania uniwersalny</t>
  </si>
  <si>
    <t xml:space="preserve">Przekaźnik   </t>
  </si>
  <si>
    <t>R4 230 /24VAC/DC</t>
  </si>
  <si>
    <t>Czujnik zaniku faz</t>
  </si>
  <si>
    <t>Typu CZF 310</t>
  </si>
  <si>
    <t xml:space="preserve">Przekaźnik nadzorczy </t>
  </si>
  <si>
    <t>Typ LUFRN2, H3USN</t>
  </si>
  <si>
    <t xml:space="preserve">Falownik </t>
  </si>
  <si>
    <t>typu f. LG.  SVD 15Ic5-1f</t>
  </si>
  <si>
    <t>Falownik</t>
  </si>
  <si>
    <t>typu f. LG.  SVD 15iG5A-4</t>
  </si>
  <si>
    <t>typu f. LG.  SVD 22iG5A-4</t>
  </si>
  <si>
    <t>typu f. LG.  SVD 40iG5A-4</t>
  </si>
  <si>
    <t>typu f. LG.  SVD 55iG5A-4</t>
  </si>
  <si>
    <t>Czujnik temperatury</t>
  </si>
  <si>
    <t>Zewnętrzny z kablem  NTC 2kom</t>
  </si>
  <si>
    <t>Przekaźnik czasowy</t>
  </si>
  <si>
    <t>typu RT czas nastaw 0,1-1000sek</t>
  </si>
  <si>
    <t xml:space="preserve"> Ściemniacz na szynę TH35</t>
  </si>
  <si>
    <t>Zasilanie 230V/500VA</t>
  </si>
  <si>
    <t>Przekaźnik Bistabilny czasowy</t>
  </si>
  <si>
    <t>Zasilanie: 100÷265 V~
Styk / prąd obciążenia AC-1: separowany 1×NO/NC / &lt;16A
Temperatura pracy: -25÷50°C
Montaż na wsporniku TH35</t>
  </si>
  <si>
    <t>Przekaźnik bistabilny</t>
  </si>
  <si>
    <t>Zasilanie 24V/230V</t>
  </si>
  <si>
    <t>Zasilacz 230/24V</t>
  </si>
  <si>
    <t>230/24V 10A Z zabezp. Zwarciowym</t>
  </si>
  <si>
    <t>Zasilacz 24VDC</t>
  </si>
  <si>
    <t>24VDC NT24-120</t>
  </si>
  <si>
    <t>Przekaźnik detektor iskrzenia 5SM6</t>
  </si>
  <si>
    <t>Typ 5SM6</t>
  </si>
  <si>
    <t xml:space="preserve">Wyłącznik bezpieczeństwa </t>
  </si>
  <si>
    <t>Typu 3TK2826-1CW30</t>
  </si>
  <si>
    <t>Stycznik modułowy 25A 4NO</t>
  </si>
  <si>
    <t>Cewka 230VAC Montaż na wsporniku TH35</t>
  </si>
  <si>
    <t>Stycznik modułowy 40A 4NO</t>
  </si>
  <si>
    <t xml:space="preserve">Stycznik </t>
  </si>
  <si>
    <t xml:space="preserve"> DILM10-24V DC</t>
  </si>
  <si>
    <t>Obciążenie 2,2kW 4NO+POMOCN cewka 230V</t>
  </si>
  <si>
    <t>Stycznik</t>
  </si>
  <si>
    <t>Obciążenie 4,0kW 4NO+POMOCN cewka 230V</t>
  </si>
  <si>
    <t>Obciążenie 5,5kW 4NO+POMOCN cewka 230V</t>
  </si>
  <si>
    <t>Obciążenie 7,5kW 4NO+POMOCN cewka 230V</t>
  </si>
  <si>
    <t>Obciążenie 15kW 4NO+POMOCN cewka 230V</t>
  </si>
  <si>
    <t>Stycznik do baterii kondensatorowych</t>
  </si>
  <si>
    <t>3P 25kvar 230V AC</t>
  </si>
  <si>
    <t>3P 50kvar 230V AC</t>
  </si>
  <si>
    <t>styki pomocni do styczników</t>
  </si>
  <si>
    <t>Typu DIL EM 4NO</t>
  </si>
  <si>
    <t xml:space="preserve">wyłącznik silnikowy </t>
  </si>
  <si>
    <t>6,3-10A</t>
  </si>
  <si>
    <t>4-6,3A</t>
  </si>
  <si>
    <t xml:space="preserve">Wyłącznik silnikowy  </t>
  </si>
  <si>
    <t>1-1,6A</t>
  </si>
  <si>
    <t>1,6-2,5A</t>
  </si>
  <si>
    <t>2,5-4A</t>
  </si>
  <si>
    <t xml:space="preserve">Wyłącznik silnikowy </t>
  </si>
  <si>
    <t>10-16A</t>
  </si>
  <si>
    <t>16-25A</t>
  </si>
  <si>
    <t>25-32A</t>
  </si>
  <si>
    <t>Wyłącznik mocy z nastawami do 160A</t>
  </si>
  <si>
    <t>Wyłącznik mocy typu NZMN1-A160 3-biegunowy IP20 160A 50KA
liczba biegunów: 3
rodzaj przyłącza obwodu głównego: zacisk ramowy
rodzaj elementu przełączającego: dźwignia
urządzenie mocowane na stałe
stopień ochrony (IP):IP20
znamionowa zwarciowa zdolność łączeniowa lcu przy 400 V, 50 Hz [kA]: 50
zakres nastawy wyzwalacza przeciążeniowego [A] od: 125
zakres nastawy wyzwalacza przeciążeniowego [A] do: 160
znamionowy prąd ciągły Iu [A]: 160
zakres nastawy bezzwłocznego wyzwalacza zwarciowego [A] od: 960
zakres nastawy bezzwłocznego wyzwalacza zwarciowego [A] do: 1600</t>
  </si>
  <si>
    <t>Wyłącznik mocy z nastawami do 250A</t>
  </si>
  <si>
    <t>Wyłącznik mocy typu NZMN3-A250 4-biegunowy IP20 250A 50KA
liczba biegunów: 4
stopień ochrony (IP): IP20
rodzaj przyłącza obwodu głównego: połączenie śrubowe
rodzaj elementu przełączającego: dźwignia
urządzenie mocowane na stałe
znamionowa zwarciowa zdolność łączeniowa lcu przy 400 V, 50 Hz [kA]: 50
zakres nastawy wyzwalacza przeciążeniowego [A] od: 200
zakres nastawy wyzwalacza przeciążeniowego [A] do: 250
znamionowy prąd ciągły Iu [A]: 250
zakres nastawy bezzwłocznego wyzwalacza zwarciowego [A] od: 1500
zakres nastawy bezzwłocznego wyzwalacza zwarciowego [A] do: 2500</t>
  </si>
  <si>
    <t>Wyłącznik mocy z nastawami do 630A</t>
  </si>
  <si>
    <t>Wyłącznik mocy typu NZMN3-4 AE630 4-biegunowy IP20 630A 50KA
liczba biegunów: 4
rodzaj przyłącza obwodu głównego: połączenie śrubowe
rodzaj elementu przełączającego: dźwignia
urządzenie mocowane na stałe
stopień ochrony (IP):IP20
znamionowa zwarciowa zdolność łączeniowa lcu przy 400 V, 50 Hz [kA]: 50
zakres nastawy wyzwalacza przeciążeniowego [A] od: 315
zakres nastawy wyzwalacza przeciążeniowego [A] do: 630
znamionowy prąd ciągły Iu [A]: 630
zakres nastawy bezzwłocznego wyzwalacza zwarciowego [A] do: 5040
zakres nastawy bezzwłocznego wyzwalacza zwarciowego [A] od: 1260</t>
  </si>
  <si>
    <t>Wyzwalacz wzrostowy</t>
  </si>
  <si>
    <t>typu: NZM2/3-XA208-250AC/DC napięcie zasilania: 208-250V AC/DC rodzaj napięcia sterowniczego: AC/DC wyzwalacz wzrostowy do NZM2,3</t>
  </si>
  <si>
    <t>typu: NZM1-XA208-250AC/DC rodzaj napięcia sterowniczego: AC/DC znamionowe napięcie sterowania Us dla AC 50/60 Hz [V]: 208-250 znamionowe napięcie sterowania Us dla DC [V]: 208-250 połączenie śrubowe wyzwalacz wzrostowy do NZM2</t>
  </si>
  <si>
    <t>Blok różnicowoprądowy 4P do wyłączników mocy NZM 2</t>
  </si>
  <si>
    <t xml:space="preserve">Blok różnicowoprądowy 4P 0,03-3A t 60-450ms do wyłączników mocy NZM2 4P </t>
  </si>
  <si>
    <t>Analizator parametrów siecisieci</t>
  </si>
  <si>
    <t>Typ EMDx3</t>
  </si>
  <si>
    <t>Modem do analizatora</t>
  </si>
  <si>
    <t>modem do analizatora EMDx3</t>
  </si>
  <si>
    <t xml:space="preserve">Ogranicznik przepięć </t>
  </si>
  <si>
    <t>Typu BY1-C</t>
  </si>
  <si>
    <t>Ochronnik przepięciowy  4mod.</t>
  </si>
  <si>
    <t>Typu V20-C/4</t>
  </si>
  <si>
    <t>Typu SPC-S-20/280</t>
  </si>
  <si>
    <t xml:space="preserve">Taśma izolacyjna </t>
  </si>
  <si>
    <t>1000V kolorowe 19mm 20m</t>
  </si>
  <si>
    <t>Taśma samowulkanizująca 7m</t>
  </si>
  <si>
    <t>Taśma do wyznaczania ciągów komunikacyjnych - żółto-czarna</t>
  </si>
  <si>
    <t>kolor: żółto-czarny
szerokości: 55mm
długość rolki: 30-35 m</t>
  </si>
  <si>
    <t xml:space="preserve">Taśma ostrzegawcza </t>
  </si>
  <si>
    <t>Taśma ostrzegawcza biało-czerwona
długość rolki: 100 m
szerokość: 75 mm</t>
  </si>
  <si>
    <t xml:space="preserve">Tabliczki informacyjne  </t>
  </si>
  <si>
    <t>Np. „miejsce pracy”, „niebezpieczeństwo”</t>
  </si>
  <si>
    <t>Naklejki informacyjne samoprzylepne</t>
  </si>
  <si>
    <t>Np. „Urządzenie elektryczne nie dotykać”</t>
  </si>
  <si>
    <t xml:space="preserve">Opaski kablowe </t>
  </si>
  <si>
    <t>Opakowanie po 100szt. 200*2,5</t>
  </si>
  <si>
    <t>opak.</t>
  </si>
  <si>
    <t>Opaski kablowe</t>
  </si>
  <si>
    <t>Opakowanie po 100szt. 100*2,5</t>
  </si>
  <si>
    <t>Opakowanie po 100szt. 250*3,6</t>
  </si>
  <si>
    <t>Opakowanie po 100szt. 430*4,8</t>
  </si>
  <si>
    <t>Taśma do drukarki etykiet</t>
  </si>
  <si>
    <t>Różne kolory DYMO 19mm D1</t>
  </si>
  <si>
    <t>Różne kolory DYMO 12mm D1</t>
  </si>
  <si>
    <t>Różne kolory DYMO 9mm D1</t>
  </si>
  <si>
    <t>Skrzynki tablicowe</t>
  </si>
  <si>
    <t>wielkość  2*12 mod pod tynk</t>
  </si>
  <si>
    <t xml:space="preserve">Skrzynki tablicowe </t>
  </si>
  <si>
    <t>wielkość  2*24 mod na tynk IP 65</t>
  </si>
  <si>
    <t>wielkość  4*24 mod na tynk IP65</t>
  </si>
  <si>
    <t>wielkość 4*12 mod natynkowa IP65 zamykana na zamek, klucz 405, 850</t>
  </si>
  <si>
    <t>Wyposażona rozdzielnia budowlana IP54</t>
  </si>
  <si>
    <t>Wyposażona rozdzielnia budowlana IP54 16A/5P, 32A/5P, 2x230V, wyłącznik 0-1 Charakterystyka:1x gniazdo skośne siłowe 16A 5P 400V 1x gniazdo skośne siłowe 32A 5P 400V 2x gniazdo 16A 3P 230V 1x łącznik tablicowy 32A o funkcji L0-1 stopień ochorny IP54 (obudowa IP65) rozdzielnia gotowa do podłączenia do zasilania</t>
  </si>
  <si>
    <t>Zamki do skrzynek elektrycznych  na klucz 405, 850</t>
  </si>
  <si>
    <t xml:space="preserve">Dławiki kablowe z przeciwnakrętką  </t>
  </si>
  <si>
    <t>Rozmiar PG29</t>
  </si>
  <si>
    <t>Elektrozaczep symetryczny rewersyjny</t>
  </si>
  <si>
    <t>Zasilanie - 10V-12V DC Typ pracy: rewersyjny - NO (normalnie otwarty) Maksymalne obciążenie - 3000 N (300 kG) Dopuszczalny nacisk na drzwi podczas otwierania - 30N (3 kG) Pobór prądu - 530mA (AC), 660mA (DC) (dla 12V)</t>
  </si>
  <si>
    <t>Elektrozaczep do profili aluminiowych, rewersyjny</t>
  </si>
  <si>
    <t>Zasilanie - 10V-12V DC Maksymalne obciążenie - 3000 N (300 kG) Dopuszczalny nacisk na drzwi podczas otwierania - 30N (3 kG) Dopuszczalny czas nieprzerwanej pracy - nieograniczony Zapadka regulowana w zakresie 3mm</t>
  </si>
  <si>
    <t>Dzwonek elektryczny</t>
  </si>
  <si>
    <t>Dzwonek zsilany 230 V 50Hz</t>
  </si>
  <si>
    <t>Dzwonek elektryczny  bezprzewodowy zasięg min. 100m</t>
  </si>
  <si>
    <t>Dzwonek włączany bezpośrednio do gniazda sieci 230 V transmisja radiowa (częstotliwość 433,92 MHz) liczbę dzwonków oraz przycisków współpracujących ze sobą można zwiększać w miarę potrzeb dwa dźwięki do wyboru (możliwość rozpoznania miejsca przywołania) regulacja głośności</t>
  </si>
  <si>
    <t>Płyta izolacyjna osłonowa</t>
  </si>
  <si>
    <t>Szer.1m</t>
  </si>
  <si>
    <t>Rura osłonowa do zwodów odgromowych</t>
  </si>
  <si>
    <t>Rura osłonowa do zwodów odgr. izolacyjna  na bednarkę 10x3 min. 3mm odgr. Norma PN86/E-05003/01</t>
  </si>
  <si>
    <t>Uchwyt odgr. do przyklejania</t>
  </si>
  <si>
    <t>H=7, drut 8-10</t>
  </si>
  <si>
    <t>Taśma klejąca do ww uchwytów</t>
  </si>
  <si>
    <t>Maszt odgromowy kompletny</t>
  </si>
  <si>
    <t>do klatki ochronnej 4m</t>
  </si>
  <si>
    <t>Drut ocynk</t>
  </si>
  <si>
    <t>Średnica 8mm</t>
  </si>
  <si>
    <t>Bednarka</t>
  </si>
  <si>
    <t>Wymiar 20x3</t>
  </si>
  <si>
    <t>Złącze kontrolne z zaczepem</t>
  </si>
  <si>
    <t>Złącze krzyżowe</t>
  </si>
  <si>
    <t>Uchwyt do rur spustowych 150</t>
  </si>
  <si>
    <t>Wyniar 150mm</t>
  </si>
  <si>
    <t>Uziom kompletny</t>
  </si>
  <si>
    <t>Długość 2m</t>
  </si>
  <si>
    <t>Skrzynka probiercza</t>
  </si>
  <si>
    <t>Typ Na tynk</t>
  </si>
  <si>
    <t xml:space="preserve">lut cynowy </t>
  </si>
  <si>
    <t>Średnica fi2</t>
  </si>
  <si>
    <t>kalafonia</t>
  </si>
  <si>
    <t>Masa uszczelniająca  do stref ppoż.</t>
  </si>
  <si>
    <t>Bezpiecznik 20kV 50A</t>
  </si>
  <si>
    <t>UN 24kV 
IN 50A
Wysokość 442mm
Średnica 53mm</t>
  </si>
  <si>
    <t>Bezpiecznik 20kV 40A</t>
  </si>
  <si>
    <t>UN 24kV 
IN 40A
Wysokość 442mm
Średnica 53mm</t>
  </si>
  <si>
    <t>Bezpiecznik 20kV 20A</t>
  </si>
  <si>
    <t>UN 24kV 
IN 20A
Wysokość 442mm
Średnica 53mm</t>
  </si>
  <si>
    <t xml:space="preserve">Bezpieczniki </t>
  </si>
  <si>
    <t>WT000/Gg 100A</t>
  </si>
  <si>
    <t>WT00/Gg 100A</t>
  </si>
  <si>
    <t>WT01/Gg 100A</t>
  </si>
  <si>
    <t>WT01/Gg 250A</t>
  </si>
  <si>
    <t>WT02/Gg 315A</t>
  </si>
  <si>
    <t>WT03/Gg 630A</t>
  </si>
  <si>
    <t>BiWts 4-25A</t>
  </si>
  <si>
    <t>BiWts 35-63A</t>
  </si>
  <si>
    <t>DO 1 2-16A</t>
  </si>
  <si>
    <t>DO 2 6-25A</t>
  </si>
  <si>
    <t>DO 3 10-35A</t>
  </si>
  <si>
    <t>Bezpieczniki radiowe [mA] 100, 125, 250, 400, 500, 600</t>
  </si>
  <si>
    <t xml:space="preserve">Szybki bezpiecznik topikowy o prądzie znamionowym [mA] 100; 125; 250; 400; 500; 600 Napięcie pracy 250V Przezroczysta szklana rurka o wymiarach 5x20mm Niklowane, mosiężne zaślepki
</t>
  </si>
  <si>
    <t>Bezpieczniki radiowe [A] 0,315, 0,8, 1, 3, 4</t>
  </si>
  <si>
    <t>Szybki bezpiecznik topikowy o prądzie znamionowym [A] 0,315; 0,8; 1; 3,15; 4 Napięcie pracy 250V Przezroczysta szklana rurka o wymiarach 5x20mm Niklowane, mosiężne zaślepki</t>
  </si>
  <si>
    <t>Bezpieczniki radiowe [A] 1,6; 2; 5; 6,3; 10</t>
  </si>
  <si>
    <t>Szybki bezpiecznik topikowy o prądzie znamionowym [A] 1,6; 2; 5; 6,3; 10 Napięcie pracy 250V Przezroczysta szklana rurka o wymiarach 5x20mm Niklowane, mosiężne zaślepki</t>
  </si>
  <si>
    <t>Czujnik termoelektryczny w osłonie ceramicznej typ S</t>
  </si>
  <si>
    <t xml:space="preserve">Czujnik termoelektryczny w osłonie ceramicznej typ: S (PtRh10 – Pt), średnica termoelektrody 0,5 mm
- element pomiarowy: pojedynczy
- klasa dokładności: 1 wg. PN-EN 60584
- zakres temp. pracy ciągłej: 0 – 1550 oC
- średnica zewnętrznej osłony ceramicznej: 15 mm
- materiał osłony ceramicznej: C799
- długość (ceramika+rura mocująca): 500 mm
- średnica rury mocującej: 21,3 mm
- długość rury mocującej: 150 mm
- głowica przyłączeniowa: typ NA, aluminium
</t>
  </si>
  <si>
    <t>Czujnik termoelektryczny w osłonie metalowej typ K</t>
  </si>
  <si>
    <t xml:space="preserve">Czujnik termoelektryczny w osłonie metalowej
- typ: K (NiCr-Ni), średnica termoelektrody 3 mm
- element pomiarowy: pojedynczy
- klasa dokładności: 1 wg. PN-EN 60584
- zakres temp. pracy ciągłej: 0 – 1100 oC
- średnica zewnętrznej osłony metalowej : 21,3x2,6 mm
- materiał osłony metalowej: H25N20S2 (1.4841)
- długość: 500 mm
- głowica przyłączeniowa: typ NA, aluminium
</t>
  </si>
  <si>
    <t>grzałka do żelaska elektryczno-parowego</t>
  </si>
  <si>
    <t>230V 800/1000W do żelazek elektryczno-parowego Iron Master</t>
  </si>
  <si>
    <t>kabel zasilający</t>
  </si>
  <si>
    <t>Długość kabla  2-3m Liczba żył  3 Przekrój żyły  0,75mm2 Zastosowanie  do komputera, do zasilacza do laptopa Budowa kabla/przejścia:CEE 7/7 (E/F) wtyk/IEC C5 żeński</t>
  </si>
  <si>
    <t>Kabel DPM zasilający</t>
  </si>
  <si>
    <t>Kabel zasilający o długości 2.5 metra z wtykiem typu koniczyna</t>
  </si>
  <si>
    <t>Koszulki termokurczliwe (zestaw)</t>
  </si>
  <si>
    <t>Wentylator do szaf 230 VAC, 120  x 120  x 38 mm</t>
  </si>
  <si>
    <t xml:space="preserve">Wentylator przeznaczony do chłodzenia urządzeń znajdujących się w szafie RACK.
Mocowanie: czteropunktowe 
Kolor: Czarny 
Zasilanie: 230 V AC 
Rozstaw otworów montażowych: 105 mm 
Wymiary: 120  x 120  x 38 mm </t>
  </si>
  <si>
    <t>Razem</t>
  </si>
  <si>
    <t>_____________________________, dnia _______________________</t>
  </si>
  <si>
    <t>_________________________________________</t>
  </si>
  <si>
    <t>(podpis kwalifikowanym podpisem elektronicznym osoby/osób</t>
  </si>
  <si>
    <t>upoważnionej/ upoważnionych do reprezentowania Wykonawcy)</t>
  </si>
  <si>
    <t>gniazdo 3-faz z uziemieniem z wyłacznikiem 16A/5</t>
  </si>
  <si>
    <t>Gniazdo izolacyjne stałe  z wyłacznikiem 16A 250/400V 5P min IP44</t>
  </si>
  <si>
    <t>Kanał podparapetowy 53x100  45-2 /1-komorowy/ biały symetryczny</t>
  </si>
  <si>
    <t>Kabel sterowniczy</t>
  </si>
  <si>
    <t>LIYCY 3x0,75</t>
  </si>
  <si>
    <t>Kabel odnioodporny typu TECHNOFLAME HDGs</t>
  </si>
  <si>
    <t xml:space="preserve">FE180/PH90/E90 3x1,5 mm2 </t>
  </si>
  <si>
    <t>Blok styków LEGRAND</t>
  </si>
  <si>
    <t>typ LEGRAND 229 02</t>
  </si>
  <si>
    <t>typ LEGRAND 229 01</t>
  </si>
  <si>
    <t>Blok podświetlający LEGRAND</t>
  </si>
  <si>
    <t>typ LEGRAND 229 42 230V AC</t>
  </si>
  <si>
    <t>ROZŁĄCZNIK BEZPIECZNIKOWY 3P 63A 400V AC D02 IP20 SZYNA DIN</t>
  </si>
  <si>
    <t>Wyłącznik różnicowo-nadprądowy 2P 16A B 0,03A</t>
  </si>
  <si>
    <t>typ AC 5SV1316-0KK16 SIEMENS</t>
  </si>
  <si>
    <t>Wyłącznik różnicowo-nadprądowy 2P 20A B 0,03A</t>
  </si>
  <si>
    <t>typ AC 5SV1316-0KK20 SIEMENS</t>
  </si>
  <si>
    <t>Szyna łączeniowa Siemens 5ST3673-0</t>
  </si>
  <si>
    <t>typ 5ST3673-0</t>
  </si>
  <si>
    <t>Szyna łączeniowa Siemens 5ST3783-0</t>
  </si>
  <si>
    <t>typ 5ST3783-0</t>
  </si>
  <si>
    <t>Przekaźnik elektromagnetyczny RELPOL  RM699BV-3011-85-1024, miniaturowy, Szerokość 5 mm. Wyjście: 1P - jeden zestyk przełączny – Prąd znamionowy AC1 - 6 A / 250 V; DC1 - 6 A / 24 V. cewka - napięcie zasilania  24 V DC. Wymiary: 28 x 5 x 15 mm. Materiał styków: AgSnO2. IP64. Bezpośredni montaż na druku - PCB lub w gnieździe wtykowym PI6W-1P - montowanym na szynie 35 mm.</t>
  </si>
  <si>
    <t>Preparat do czyszczenia styków</t>
  </si>
  <si>
    <t>Preparat do czyszczenia i konserwacji potencjometrów</t>
  </si>
  <si>
    <t>preparat w sprayu o pojemności 250-400 ml</t>
  </si>
  <si>
    <t>preparat w sprayu o pojemności 300 ml</t>
  </si>
  <si>
    <t>Siodełko uchwyt montażowy do opasek 20x20mm Opakowanie 100szt</t>
  </si>
  <si>
    <t>Opakowanie 100szt</t>
  </si>
  <si>
    <t>LY 35</t>
  </si>
  <si>
    <r>
      <rPr>
        <b/>
        <sz val="11"/>
        <rFont val="Calibri"/>
        <family val="2"/>
        <charset val="238"/>
        <scheme val="minor"/>
      </rPr>
      <t>Narodowy Instytut Onkologii im. Marii Skłodowskiej-Curie – Państwowy Instytut Badawczy
ul. W.K Roentgena 5 02-781 Warszawa
Oddział Gliwice
ul. Wybrzeże Armii Krajowej15  44-102 Gliwice</t>
    </r>
    <r>
      <rPr>
        <sz val="11"/>
        <color theme="1"/>
        <rFont val="Calibri"/>
        <family val="2"/>
        <scheme val="minor"/>
      </rPr>
      <t xml:space="preserve">
</t>
    </r>
    <r>
      <rPr>
        <sz val="11"/>
        <color rgb="FFFF0000"/>
        <rFont val="Calibri"/>
        <family val="2"/>
        <charset val="238"/>
        <scheme val="minor"/>
      </rPr>
      <t>Przedmiot zamówienia: sukcesywna dostawa materiałów elektroinstalacyjnych dla Narodowego Instytutu Onkologii im. Marii Skłodowskiej-Curie – Państwowy Instytut Badawczy</t>
    </r>
    <r>
      <rPr>
        <sz val="11"/>
        <color theme="1"/>
        <rFont val="Calibri"/>
        <family val="2"/>
        <scheme val="minor"/>
      </rPr>
      <t xml:space="preserve"> </t>
    </r>
    <r>
      <rPr>
        <sz val="11"/>
        <color rgb="FFFF0000"/>
        <rFont val="Calibri"/>
        <family val="2"/>
        <charset val="238"/>
        <scheme val="minor"/>
      </rPr>
      <t>Oddział Gliwice</t>
    </r>
  </si>
  <si>
    <t>SPECYFIKACJA ASORYMENTOWO CENOWA - ZADANIE NR 1</t>
  </si>
  <si>
    <t xml:space="preserve">1. Termin realizacji dostaw cząstkowych do 14 dni kalendarzowych.
2. Ilości asortymentu podane w specyfikacji asortymentowo-cenowej są ilościami szacunkowymi. Zamawiający będzie zobowiązany do zakupu wyłącznie takich ilości asortymentu, jakie okażą się mu potrzebne. Wykonawca elastycznie będzie reagować na zwiększone bądź zmniejszone potrzeby Zamawiającego w tym zakresie.
3. Zamawiający nie jest zobowiązany do zrealizowania całości zamówienia tj. nie będzie zobowiązany do zakupu takich ilości asortymentu, których wartość pokryłaby w sumie całą kwotę brutto oferty. Zamawiający gwarantuje wykonanie zamówienia na poziomie co najmniej 40% wartości oferty, a Wykonawcy nie będą przysługiwać roszczenia o zapłatę ceny w pełnej wysokości. 
4. W przypadku nie wykorzystania w całości danej pozycji asortymentowej w ramach zadania Zamawiający uprawniony będzie do zakupu większej ilości innej pozycji asortymentowej w ramach  zadania, przy czym wartość zadania i łącznego wynagrodzenia brutto nie ulegnie zwiększeniu
</t>
  </si>
  <si>
    <t>Załącznik nr 2 do sprawy nr DA/DT-381-58/21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</si>
</sst>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zł&quot;_-;\-* #,##0.00\ &quot;zł&quot;_-;_-* &quot;-&quot;??\ &quot;zł&quot;_-;_-@_-"/>
    <numFmt numFmtId="164" formatCode="#,##0.00\ &quot;zł&quot;"/>
  </numFmts>
  <fonts count="12" x14ac:knownFonts="1">
    <font>
      <sz val="11"/>
      <color theme="1"/>
      <name val="Calibri"/>
      <family val="2"/>
      <scheme val="minor"/>
    </font>
    <font>
      <sz val="11"/>
      <color theme="1"/>
      <name val="Calibri"/>
      <family val="2"/>
      <charset val="238"/>
      <scheme val="minor"/>
    </font>
    <font>
      <sz val="11"/>
      <color theme="1"/>
      <name val="Calibri"/>
      <family val="2"/>
      <scheme val="minor"/>
    </font>
    <font>
      <b/>
      <sz val="11"/>
      <color theme="1"/>
      <name val="Calibri"/>
      <family val="2"/>
      <charset val="238"/>
      <scheme val="minor"/>
    </font>
    <font>
      <b/>
      <sz val="8"/>
      <name val="Times New Roman"/>
      <family val="1"/>
      <charset val="238"/>
    </font>
    <font>
      <sz val="8"/>
      <name val="Times New Roman"/>
      <family val="1"/>
      <charset val="238"/>
    </font>
    <font>
      <sz val="8"/>
      <color theme="1"/>
      <name val="Times New Roman"/>
      <family val="1"/>
      <charset val="238"/>
    </font>
    <font>
      <sz val="8"/>
      <color rgb="FF000000"/>
      <name val="Times New Roman"/>
      <family val="1"/>
      <charset val="238"/>
    </font>
    <font>
      <sz val="8"/>
      <color theme="1"/>
      <name val="Calibri"/>
      <family val="2"/>
      <charset val="238"/>
      <scheme val="minor"/>
    </font>
    <font>
      <sz val="8"/>
      <color rgb="FFFF0000"/>
      <name val="Times New Roman"/>
      <family val="1"/>
      <charset val="238"/>
    </font>
    <font>
      <sz val="11"/>
      <color rgb="FFFF0000"/>
      <name val="Calibri"/>
      <family val="2"/>
      <charset val="238"/>
      <scheme val="minor"/>
    </font>
    <font>
      <b/>
      <sz val="11"/>
      <name val="Calibri"/>
      <family val="2"/>
      <charset val="238"/>
      <scheme val="minor"/>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2" fillId="0" borderId="0" applyFont="0" applyFill="0" applyBorder="0" applyAlignment="0" applyProtection="0"/>
  </cellStyleXfs>
  <cellXfs count="66">
    <xf numFmtId="0" fontId="0" fillId="0" borderId="0" xfId="0"/>
    <xf numFmtId="0" fontId="4" fillId="2"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44" fontId="4" fillId="2" borderId="1" xfId="0" applyNumberFormat="1" applyFont="1" applyFill="1" applyBorder="1" applyAlignment="1">
      <alignment horizontal="center" vertical="center" wrapText="1"/>
    </xf>
    <xf numFmtId="9" fontId="4" fillId="2" borderId="1" xfId="1" applyFont="1" applyFill="1" applyBorder="1" applyAlignment="1">
      <alignment horizontal="center" vertical="center" wrapText="1"/>
    </xf>
    <xf numFmtId="0" fontId="5" fillId="0" borderId="0" xfId="0" applyFont="1" applyAlignment="1">
      <alignment wrapText="1"/>
    </xf>
    <xf numFmtId="0" fontId="5" fillId="0" borderId="2" xfId="0" applyFont="1" applyBorder="1" applyAlignment="1">
      <alignment horizontal="center" vertical="center" wrapText="1"/>
    </xf>
    <xf numFmtId="0" fontId="5" fillId="0" borderId="2" xfId="0" applyFont="1" applyFill="1" applyBorder="1" applyAlignment="1">
      <alignment horizontal="left" vertical="center" wrapText="1"/>
    </xf>
    <xf numFmtId="0" fontId="5" fillId="0" borderId="2" xfId="0" applyFont="1" applyBorder="1" applyAlignment="1">
      <alignment vertical="center" wrapText="1"/>
    </xf>
    <xf numFmtId="0" fontId="5" fillId="0" borderId="0" xfId="0" applyFont="1" applyBorder="1" applyAlignment="1">
      <alignment vertical="center" wrapText="1"/>
    </xf>
    <xf numFmtId="0" fontId="6" fillId="0" borderId="2" xfId="0" applyFont="1" applyBorder="1" applyAlignment="1">
      <alignment vertical="center" wrapText="1"/>
    </xf>
    <xf numFmtId="0" fontId="5" fillId="0" borderId="2" xfId="0" applyFont="1" applyFill="1" applyBorder="1" applyAlignment="1">
      <alignment vertical="center" wrapText="1"/>
    </xf>
    <xf numFmtId="0" fontId="5" fillId="0" borderId="2" xfId="0" applyFont="1" applyBorder="1" applyAlignment="1">
      <alignment horizontal="left" vertical="center" wrapText="1"/>
    </xf>
    <xf numFmtId="0" fontId="6" fillId="0" borderId="2" xfId="0" applyFont="1" applyBorder="1" applyAlignment="1">
      <alignment horizontal="left" vertical="center" wrapText="1"/>
    </xf>
    <xf numFmtId="0" fontId="6" fillId="0" borderId="0" xfId="0" applyFont="1" applyAlignment="1">
      <alignment vertical="center"/>
    </xf>
    <xf numFmtId="0" fontId="6" fillId="0" borderId="0" xfId="0" applyFont="1" applyAlignment="1">
      <alignment horizontal="left" vertical="center" wrapText="1"/>
    </xf>
    <xf numFmtId="0" fontId="7"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wrapText="1"/>
    </xf>
    <xf numFmtId="0" fontId="8" fillId="0" borderId="2" xfId="0" applyFont="1" applyBorder="1" applyAlignment="1">
      <alignment vertical="center" wrapText="1"/>
    </xf>
    <xf numFmtId="0" fontId="5" fillId="0" borderId="0" xfId="0" applyFont="1" applyFill="1" applyAlignment="1">
      <alignment wrapText="1"/>
    </xf>
    <xf numFmtId="0" fontId="8" fillId="0" borderId="0" xfId="0" applyFont="1" applyAlignment="1">
      <alignment horizontal="left" vertical="center"/>
    </xf>
    <xf numFmtId="0" fontId="8" fillId="0" borderId="2" xfId="0" applyFont="1" applyBorder="1" applyAlignment="1">
      <alignment vertical="center"/>
    </xf>
    <xf numFmtId="0" fontId="6" fillId="0" borderId="2" xfId="0" applyFont="1" applyBorder="1" applyAlignment="1">
      <alignment horizontal="left" vertical="center"/>
    </xf>
    <xf numFmtId="0" fontId="8" fillId="0" borderId="2" xfId="0" applyFont="1" applyBorder="1" applyAlignment="1">
      <alignment horizontal="left" vertical="center" wrapText="1"/>
    </xf>
    <xf numFmtId="0" fontId="9" fillId="0" borderId="0" xfId="0" applyFont="1" applyAlignment="1">
      <alignment wrapText="1"/>
    </xf>
    <xf numFmtId="0" fontId="5" fillId="0" borderId="2"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vertical="center"/>
    </xf>
    <xf numFmtId="9" fontId="0" fillId="2" borderId="2" xfId="1" applyFont="1" applyFill="1" applyBorder="1" applyAlignment="1">
      <alignment horizontal="center" vertical="center"/>
    </xf>
    <xf numFmtId="0" fontId="0" fillId="2" borderId="2" xfId="0" applyFill="1" applyBorder="1" applyAlignment="1">
      <alignment horizontal="center" vertical="center"/>
    </xf>
    <xf numFmtId="44" fontId="0" fillId="0" borderId="0" xfId="0" applyNumberFormat="1" applyAlignment="1">
      <alignment horizontal="center" vertical="center"/>
    </xf>
    <xf numFmtId="9" fontId="0" fillId="0" borderId="0" xfId="1" applyFont="1" applyAlignment="1">
      <alignment horizontal="center" vertical="center"/>
    </xf>
    <xf numFmtId="44" fontId="0" fillId="0" borderId="0" xfId="0" applyNumberFormat="1" applyAlignment="1">
      <alignment vertical="center" wrapText="1"/>
    </xf>
    <xf numFmtId="0" fontId="0" fillId="0" borderId="0" xfId="0" applyProtection="1"/>
    <xf numFmtId="44" fontId="0" fillId="0" borderId="0" xfId="0" applyNumberFormat="1" applyProtection="1"/>
    <xf numFmtId="10" fontId="0" fillId="0" borderId="0" xfId="0" applyNumberFormat="1" applyProtection="1"/>
    <xf numFmtId="164" fontId="0" fillId="0" borderId="0" xfId="0" applyNumberFormat="1" applyProtection="1"/>
    <xf numFmtId="0" fontId="0" fillId="0" borderId="0" xfId="0" applyAlignment="1" applyProtection="1">
      <alignment wrapText="1"/>
    </xf>
    <xf numFmtId="44" fontId="0" fillId="0" borderId="0" xfId="0" applyNumberFormat="1" applyAlignment="1" applyProtection="1">
      <alignment wrapText="1"/>
    </xf>
    <xf numFmtId="10" fontId="0" fillId="0" borderId="0" xfId="0" applyNumberFormat="1" applyAlignment="1" applyProtection="1">
      <alignment wrapText="1"/>
    </xf>
    <xf numFmtId="164" fontId="0" fillId="0" borderId="0" xfId="0" applyNumberFormat="1" applyAlignment="1" applyProtection="1">
      <alignment wrapText="1"/>
    </xf>
    <xf numFmtId="44" fontId="5" fillId="0" borderId="2" xfId="0" applyNumberFormat="1" applyFont="1" applyBorder="1" applyAlignment="1" applyProtection="1">
      <alignment horizontal="center" vertical="center" wrapText="1"/>
      <protection locked="0"/>
    </xf>
    <xf numFmtId="9" fontId="5" fillId="0" borderId="2" xfId="1"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44" fontId="0" fillId="0" borderId="2" xfId="0" applyNumberFormat="1" applyBorder="1" applyAlignment="1" applyProtection="1">
      <alignment horizontal="center" vertical="center"/>
      <protection locked="0"/>
    </xf>
    <xf numFmtId="0" fontId="0" fillId="0" borderId="0" xfId="0" applyProtection="1">
      <protection locked="0"/>
    </xf>
    <xf numFmtId="0" fontId="0" fillId="0" borderId="0" xfId="0" applyAlignment="1" applyProtection="1">
      <alignment horizontal="center" vertical="center"/>
      <protection locked="0"/>
    </xf>
    <xf numFmtId="0" fontId="0" fillId="0" borderId="0" xfId="0" applyAlignment="1" applyProtection="1">
      <alignment horizontal="left" vertical="center" wrapText="1"/>
      <protection locked="0"/>
    </xf>
    <xf numFmtId="0" fontId="0" fillId="0" borderId="0" xfId="0" applyAlignment="1" applyProtection="1">
      <alignment vertical="center"/>
      <protection locked="0"/>
    </xf>
    <xf numFmtId="44" fontId="0" fillId="0" borderId="0" xfId="0" applyNumberFormat="1" applyAlignment="1" applyProtection="1">
      <alignment horizontal="center" vertical="center"/>
      <protection locked="0"/>
    </xf>
    <xf numFmtId="9" fontId="0" fillId="0" borderId="0" xfId="1" applyFont="1" applyAlignment="1" applyProtection="1">
      <alignment horizontal="center" vertical="center"/>
      <protection locked="0"/>
    </xf>
    <xf numFmtId="44" fontId="0" fillId="0" borderId="0" xfId="0" applyNumberFormat="1" applyAlignment="1" applyProtection="1">
      <alignment vertical="center" wrapText="1"/>
      <protection locked="0"/>
    </xf>
    <xf numFmtId="44" fontId="0" fillId="0" borderId="0" xfId="0" applyNumberFormat="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pplyProtection="1">
      <alignment horizontal="center"/>
    </xf>
    <xf numFmtId="0" fontId="3" fillId="0" borderId="0" xfId="0" applyFont="1" applyAlignment="1" applyProtection="1">
      <alignment horizontal="center" wrapText="1"/>
    </xf>
    <xf numFmtId="0" fontId="0" fillId="0" borderId="0" xfId="0" applyAlignment="1" applyProtection="1">
      <alignment horizontal="center" wrapText="1"/>
    </xf>
    <xf numFmtId="0" fontId="1" fillId="0" borderId="0" xfId="0" applyFont="1" applyAlignment="1" applyProtection="1">
      <alignment horizontal="center" vertical="center" wrapText="1"/>
    </xf>
    <xf numFmtId="0" fontId="0" fillId="0" borderId="0" xfId="0" applyAlignment="1" applyProtection="1">
      <alignment horizontal="center" vertical="center" wrapText="1"/>
    </xf>
    <xf numFmtId="0" fontId="1" fillId="0" borderId="0" xfId="0" applyFont="1" applyAlignment="1" applyProtection="1">
      <alignment horizontal="left" vertical="center" wrapText="1"/>
    </xf>
    <xf numFmtId="44" fontId="0" fillId="0" borderId="0" xfId="0" applyNumberFormat="1" applyAlignment="1" applyProtection="1">
      <alignment horizontal="center" vertical="center" wrapText="1"/>
      <protection locked="0"/>
    </xf>
    <xf numFmtId="0" fontId="0" fillId="0" borderId="0" xfId="0" applyAlignment="1" applyProtection="1">
      <alignment horizontal="left" vertical="center"/>
      <protection locked="0"/>
    </xf>
  </cellXfs>
  <cellStyles count="2">
    <cellStyle name="Normalny" xfId="0" builtinId="0"/>
    <cellStyle name="Procentowy"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1"/>
  <sheetViews>
    <sheetView showGridLines="0" tabSelected="1" zoomScale="70" zoomScaleNormal="70" workbookViewId="0">
      <selection activeCell="J17" sqref="J17"/>
    </sheetView>
  </sheetViews>
  <sheetFormatPr defaultRowHeight="15" x14ac:dyDescent="0.25"/>
  <cols>
    <col min="2" max="2" width="3.5703125" style="27" bestFit="1" customWidth="1"/>
    <col min="3" max="3" width="25" style="28" customWidth="1"/>
    <col min="4" max="4" width="27" style="29" customWidth="1"/>
    <col min="5" max="5" width="5.42578125" style="27" bestFit="1" customWidth="1"/>
    <col min="6" max="6" width="6.28515625" style="27" bestFit="1" customWidth="1"/>
    <col min="7" max="7" width="12" style="27" customWidth="1"/>
    <col min="8" max="8" width="11.85546875" style="32" customWidth="1"/>
    <col min="9" max="9" width="9.140625" style="33"/>
    <col min="10" max="10" width="11" style="32" customWidth="1"/>
    <col min="11" max="11" width="11.5703125" style="32" customWidth="1"/>
    <col min="12" max="12" width="27.85546875" style="27" customWidth="1"/>
  </cols>
  <sheetData>
    <row r="1" spans="1:13" x14ac:dyDescent="0.25">
      <c r="A1" s="35"/>
      <c r="B1" s="35"/>
      <c r="C1" s="35"/>
      <c r="D1" s="35"/>
      <c r="E1" s="35"/>
      <c r="F1" s="35"/>
      <c r="G1" s="35"/>
      <c r="H1" s="36"/>
      <c r="I1" s="37"/>
      <c r="J1" s="58" t="s">
        <v>508</v>
      </c>
      <c r="K1" s="58"/>
      <c r="L1" s="58"/>
      <c r="M1" s="35"/>
    </row>
    <row r="2" spans="1:13" x14ac:dyDescent="0.25">
      <c r="A2" s="35"/>
      <c r="B2" s="35"/>
      <c r="C2" s="35"/>
      <c r="D2" s="35"/>
      <c r="E2" s="35"/>
      <c r="F2" s="35"/>
      <c r="G2" s="35"/>
      <c r="H2" s="36"/>
      <c r="I2" s="37"/>
      <c r="J2" s="38"/>
      <c r="K2" s="35"/>
      <c r="L2" s="35"/>
      <c r="M2" s="35"/>
    </row>
    <row r="3" spans="1:13" x14ac:dyDescent="0.25">
      <c r="A3" s="35"/>
      <c r="B3" s="35"/>
      <c r="C3" s="39"/>
      <c r="D3" s="39"/>
      <c r="E3" s="39"/>
      <c r="F3" s="39"/>
      <c r="G3" s="39"/>
      <c r="H3" s="40"/>
      <c r="I3" s="41"/>
      <c r="J3" s="42"/>
      <c r="K3" s="39"/>
      <c r="L3" s="39"/>
      <c r="M3" s="35"/>
    </row>
    <row r="4" spans="1:13" ht="15" customHeight="1" x14ac:dyDescent="0.25">
      <c r="A4" s="35"/>
      <c r="B4" s="59" t="s">
        <v>506</v>
      </c>
      <c r="C4" s="60"/>
      <c r="D4" s="60"/>
      <c r="E4" s="60"/>
      <c r="F4" s="60"/>
      <c r="G4" s="60"/>
      <c r="H4" s="60"/>
      <c r="I4" s="60"/>
      <c r="J4" s="60"/>
      <c r="K4" s="60"/>
      <c r="L4" s="60"/>
      <c r="M4" s="35"/>
    </row>
    <row r="5" spans="1:13" ht="15" customHeight="1" x14ac:dyDescent="0.25">
      <c r="A5" s="35"/>
      <c r="B5" s="61" t="s">
        <v>505</v>
      </c>
      <c r="C5" s="62"/>
      <c r="D5" s="62"/>
      <c r="E5" s="62"/>
      <c r="F5" s="62"/>
      <c r="G5" s="62"/>
      <c r="H5" s="62"/>
      <c r="I5" s="62"/>
      <c r="J5" s="62"/>
      <c r="K5" s="62"/>
      <c r="L5" s="62"/>
      <c r="M5" s="35"/>
    </row>
    <row r="6" spans="1:13" x14ac:dyDescent="0.25">
      <c r="A6" s="35"/>
      <c r="B6" s="62"/>
      <c r="C6" s="62"/>
      <c r="D6" s="62"/>
      <c r="E6" s="62"/>
      <c r="F6" s="62"/>
      <c r="G6" s="62"/>
      <c r="H6" s="62"/>
      <c r="I6" s="62"/>
      <c r="J6" s="62"/>
      <c r="K6" s="62"/>
      <c r="L6" s="62"/>
      <c r="M6" s="35"/>
    </row>
    <row r="7" spans="1:13" x14ac:dyDescent="0.25">
      <c r="A7" s="35"/>
      <c r="B7" s="62"/>
      <c r="C7" s="62"/>
      <c r="D7" s="62"/>
      <c r="E7" s="62"/>
      <c r="F7" s="62"/>
      <c r="G7" s="62"/>
      <c r="H7" s="62"/>
      <c r="I7" s="62"/>
      <c r="J7" s="62"/>
      <c r="K7" s="62"/>
      <c r="L7" s="62"/>
      <c r="M7" s="35"/>
    </row>
    <row r="8" spans="1:13" x14ac:dyDescent="0.25">
      <c r="A8" s="35"/>
      <c r="B8" s="62"/>
      <c r="C8" s="62"/>
      <c r="D8" s="62"/>
      <c r="E8" s="62"/>
      <c r="F8" s="62"/>
      <c r="G8" s="62"/>
      <c r="H8" s="62"/>
      <c r="I8" s="62"/>
      <c r="J8" s="62"/>
      <c r="K8" s="62"/>
      <c r="L8" s="62"/>
      <c r="M8" s="35"/>
    </row>
    <row r="9" spans="1:13" x14ac:dyDescent="0.25">
      <c r="A9" s="35"/>
      <c r="B9" s="62"/>
      <c r="C9" s="62"/>
      <c r="D9" s="62"/>
      <c r="E9" s="62"/>
      <c r="F9" s="62"/>
      <c r="G9" s="62"/>
      <c r="H9" s="62"/>
      <c r="I9" s="62"/>
      <c r="J9" s="62"/>
      <c r="K9" s="62"/>
      <c r="L9" s="62"/>
      <c r="M9" s="35"/>
    </row>
    <row r="10" spans="1:13" x14ac:dyDescent="0.25">
      <c r="A10" s="35"/>
      <c r="B10" s="62"/>
      <c r="C10" s="62"/>
      <c r="D10" s="62"/>
      <c r="E10" s="62"/>
      <c r="F10" s="62"/>
      <c r="G10" s="62"/>
      <c r="H10" s="62"/>
      <c r="I10" s="62"/>
      <c r="J10" s="62"/>
      <c r="K10" s="62"/>
      <c r="L10" s="62"/>
      <c r="M10" s="35"/>
    </row>
    <row r="11" spans="1:13" x14ac:dyDescent="0.25">
      <c r="A11" s="35"/>
      <c r="B11" s="62"/>
      <c r="C11" s="62"/>
      <c r="D11" s="62"/>
      <c r="E11" s="62"/>
      <c r="F11" s="62"/>
      <c r="G11" s="62"/>
      <c r="H11" s="62"/>
      <c r="I11" s="62"/>
      <c r="J11" s="62"/>
      <c r="K11" s="62"/>
      <c r="L11" s="62"/>
      <c r="M11" s="35"/>
    </row>
    <row r="12" spans="1:13" ht="204" customHeight="1" x14ac:dyDescent="0.25">
      <c r="A12" s="35"/>
      <c r="B12" s="63" t="s">
        <v>507</v>
      </c>
      <c r="C12" s="63"/>
      <c r="D12" s="63"/>
      <c r="E12" s="63"/>
      <c r="F12" s="63"/>
      <c r="G12" s="63"/>
      <c r="H12" s="63"/>
      <c r="I12" s="63"/>
      <c r="J12" s="63"/>
      <c r="K12" s="63"/>
      <c r="L12" s="63"/>
      <c r="M12" s="63"/>
    </row>
    <row r="13" spans="1:13" s="5" customFormat="1" ht="31.5" x14ac:dyDescent="0.2">
      <c r="B13" s="1" t="s">
        <v>0</v>
      </c>
      <c r="C13" s="1" t="s">
        <v>1</v>
      </c>
      <c r="D13" s="1" t="s">
        <v>2</v>
      </c>
      <c r="E13" s="1" t="s">
        <v>3</v>
      </c>
      <c r="F13" s="1" t="s">
        <v>4</v>
      </c>
      <c r="G13" s="2" t="s">
        <v>5</v>
      </c>
      <c r="H13" s="3" t="s">
        <v>6</v>
      </c>
      <c r="I13" s="4" t="s">
        <v>7</v>
      </c>
      <c r="J13" s="3" t="s">
        <v>8</v>
      </c>
      <c r="K13" s="3" t="s">
        <v>9</v>
      </c>
      <c r="L13" s="1" t="s">
        <v>10</v>
      </c>
    </row>
    <row r="14" spans="1:13" s="5" customFormat="1" ht="33.75" x14ac:dyDescent="0.2">
      <c r="B14" s="6">
        <v>1</v>
      </c>
      <c r="C14" s="7" t="s">
        <v>11</v>
      </c>
      <c r="D14" s="8" t="s">
        <v>12</v>
      </c>
      <c r="E14" s="6" t="s">
        <v>13</v>
      </c>
      <c r="F14" s="6">
        <v>40</v>
      </c>
      <c r="G14" s="43"/>
      <c r="H14" s="43">
        <f>SUM(F14*G14)</f>
        <v>0</v>
      </c>
      <c r="I14" s="44"/>
      <c r="J14" s="43">
        <f>SUM(H14*I14)</f>
        <v>0</v>
      </c>
      <c r="K14" s="43">
        <f>SUM(H14+J14)</f>
        <v>0</v>
      </c>
      <c r="L14" s="45"/>
      <c r="M14" s="9"/>
    </row>
    <row r="15" spans="1:13" s="5" customFormat="1" ht="45" x14ac:dyDescent="0.2">
      <c r="B15" s="6">
        <v>2</v>
      </c>
      <c r="C15" s="7" t="s">
        <v>14</v>
      </c>
      <c r="D15" s="8" t="s">
        <v>15</v>
      </c>
      <c r="E15" s="6" t="s">
        <v>13</v>
      </c>
      <c r="F15" s="6">
        <v>40</v>
      </c>
      <c r="G15" s="43"/>
      <c r="H15" s="43">
        <f t="shared" ref="H15:H82" si="0">SUM(F15*G15)</f>
        <v>0</v>
      </c>
      <c r="I15" s="44"/>
      <c r="J15" s="43">
        <f t="shared" ref="J15:J82" si="1">SUM(H15*I15)</f>
        <v>0</v>
      </c>
      <c r="K15" s="43">
        <f t="shared" ref="K15:K82" si="2">SUM(H15+J15)</f>
        <v>0</v>
      </c>
      <c r="L15" s="45"/>
      <c r="M15" s="9"/>
    </row>
    <row r="16" spans="1:13" s="5" customFormat="1" ht="33.75" x14ac:dyDescent="0.2">
      <c r="B16" s="6">
        <v>3</v>
      </c>
      <c r="C16" s="7" t="s">
        <v>16</v>
      </c>
      <c r="D16" s="8" t="s">
        <v>17</v>
      </c>
      <c r="E16" s="6" t="s">
        <v>13</v>
      </c>
      <c r="F16" s="6">
        <v>20</v>
      </c>
      <c r="G16" s="43"/>
      <c r="H16" s="43">
        <f t="shared" si="0"/>
        <v>0</v>
      </c>
      <c r="I16" s="44"/>
      <c r="J16" s="43">
        <f t="shared" si="1"/>
        <v>0</v>
      </c>
      <c r="K16" s="43">
        <f t="shared" si="2"/>
        <v>0</v>
      </c>
      <c r="L16" s="45"/>
      <c r="M16" s="9"/>
    </row>
    <row r="17" spans="2:13" s="5" customFormat="1" ht="45" x14ac:dyDescent="0.2">
      <c r="B17" s="6">
        <v>4</v>
      </c>
      <c r="C17" s="7" t="s">
        <v>18</v>
      </c>
      <c r="D17" s="8" t="s">
        <v>19</v>
      </c>
      <c r="E17" s="6" t="s">
        <v>13</v>
      </c>
      <c r="F17" s="6">
        <v>40</v>
      </c>
      <c r="G17" s="43"/>
      <c r="H17" s="43">
        <f t="shared" si="0"/>
        <v>0</v>
      </c>
      <c r="I17" s="44"/>
      <c r="J17" s="43">
        <f t="shared" si="1"/>
        <v>0</v>
      </c>
      <c r="K17" s="43">
        <f t="shared" si="2"/>
        <v>0</v>
      </c>
      <c r="L17" s="45"/>
      <c r="M17" s="9"/>
    </row>
    <row r="18" spans="2:13" s="5" customFormat="1" ht="33.75" x14ac:dyDescent="0.2">
      <c r="B18" s="6">
        <v>5</v>
      </c>
      <c r="C18" s="7" t="s">
        <v>20</v>
      </c>
      <c r="D18" s="10" t="s">
        <v>21</v>
      </c>
      <c r="E18" s="6" t="s">
        <v>13</v>
      </c>
      <c r="F18" s="6">
        <v>30</v>
      </c>
      <c r="G18" s="43"/>
      <c r="H18" s="43">
        <f t="shared" si="0"/>
        <v>0</v>
      </c>
      <c r="I18" s="44"/>
      <c r="J18" s="43">
        <f t="shared" si="1"/>
        <v>0</v>
      </c>
      <c r="K18" s="43">
        <f t="shared" si="2"/>
        <v>0</v>
      </c>
      <c r="L18" s="45"/>
      <c r="M18" s="9"/>
    </row>
    <row r="19" spans="2:13" s="5" customFormat="1" ht="33.75" x14ac:dyDescent="0.2">
      <c r="B19" s="6">
        <v>6</v>
      </c>
      <c r="C19" s="7" t="s">
        <v>22</v>
      </c>
      <c r="D19" s="10" t="s">
        <v>23</v>
      </c>
      <c r="E19" s="6" t="s">
        <v>13</v>
      </c>
      <c r="F19" s="6">
        <v>30</v>
      </c>
      <c r="G19" s="43"/>
      <c r="H19" s="43">
        <f t="shared" si="0"/>
        <v>0</v>
      </c>
      <c r="I19" s="44"/>
      <c r="J19" s="43">
        <f t="shared" si="1"/>
        <v>0</v>
      </c>
      <c r="K19" s="43">
        <f t="shared" si="2"/>
        <v>0</v>
      </c>
      <c r="L19" s="45"/>
      <c r="M19" s="9"/>
    </row>
    <row r="20" spans="2:13" s="5" customFormat="1" ht="33.75" x14ac:dyDescent="0.2">
      <c r="B20" s="6">
        <v>7</v>
      </c>
      <c r="C20" s="7" t="s">
        <v>24</v>
      </c>
      <c r="D20" s="10" t="s">
        <v>25</v>
      </c>
      <c r="E20" s="6" t="s">
        <v>13</v>
      </c>
      <c r="F20" s="6">
        <v>20</v>
      </c>
      <c r="G20" s="43"/>
      <c r="H20" s="43">
        <f t="shared" si="0"/>
        <v>0</v>
      </c>
      <c r="I20" s="44"/>
      <c r="J20" s="43">
        <f t="shared" si="1"/>
        <v>0</v>
      </c>
      <c r="K20" s="43">
        <f t="shared" si="2"/>
        <v>0</v>
      </c>
      <c r="L20" s="45"/>
      <c r="M20" s="9"/>
    </row>
    <row r="21" spans="2:13" s="5" customFormat="1" ht="22.5" x14ac:dyDescent="0.2">
      <c r="B21" s="6">
        <v>8</v>
      </c>
      <c r="C21" s="7" t="s">
        <v>26</v>
      </c>
      <c r="D21" s="10" t="s">
        <v>27</v>
      </c>
      <c r="E21" s="6" t="s">
        <v>13</v>
      </c>
      <c r="F21" s="6">
        <v>20</v>
      </c>
      <c r="G21" s="43"/>
      <c r="H21" s="43">
        <f t="shared" si="0"/>
        <v>0</v>
      </c>
      <c r="I21" s="44"/>
      <c r="J21" s="43">
        <f t="shared" si="1"/>
        <v>0</v>
      </c>
      <c r="K21" s="43">
        <f t="shared" si="2"/>
        <v>0</v>
      </c>
      <c r="L21" s="45"/>
      <c r="M21" s="9"/>
    </row>
    <row r="22" spans="2:13" s="5" customFormat="1" ht="33.75" x14ac:dyDescent="0.2">
      <c r="B22" s="6">
        <v>9</v>
      </c>
      <c r="C22" s="7" t="s">
        <v>28</v>
      </c>
      <c r="D22" s="11" t="s">
        <v>29</v>
      </c>
      <c r="E22" s="6" t="s">
        <v>13</v>
      </c>
      <c r="F22" s="6">
        <v>20</v>
      </c>
      <c r="G22" s="43"/>
      <c r="H22" s="43">
        <f t="shared" si="0"/>
        <v>0</v>
      </c>
      <c r="I22" s="44"/>
      <c r="J22" s="43">
        <f t="shared" si="1"/>
        <v>0</v>
      </c>
      <c r="K22" s="43">
        <f t="shared" si="2"/>
        <v>0</v>
      </c>
      <c r="L22" s="45"/>
      <c r="M22" s="9"/>
    </row>
    <row r="23" spans="2:13" s="5" customFormat="1" ht="22.5" x14ac:dyDescent="0.2">
      <c r="B23" s="6">
        <v>10</v>
      </c>
      <c r="C23" s="7" t="s">
        <v>30</v>
      </c>
      <c r="D23" s="8" t="s">
        <v>31</v>
      </c>
      <c r="E23" s="6" t="s">
        <v>13</v>
      </c>
      <c r="F23" s="6">
        <v>20</v>
      </c>
      <c r="G23" s="43"/>
      <c r="H23" s="43">
        <f t="shared" si="0"/>
        <v>0</v>
      </c>
      <c r="I23" s="44"/>
      <c r="J23" s="43">
        <f t="shared" si="1"/>
        <v>0</v>
      </c>
      <c r="K23" s="43">
        <f t="shared" si="2"/>
        <v>0</v>
      </c>
      <c r="L23" s="45"/>
      <c r="M23" s="9"/>
    </row>
    <row r="24" spans="2:13" s="5" customFormat="1" ht="22.5" x14ac:dyDescent="0.2">
      <c r="B24" s="6">
        <v>11</v>
      </c>
      <c r="C24" s="7" t="s">
        <v>30</v>
      </c>
      <c r="D24" s="8" t="s">
        <v>32</v>
      </c>
      <c r="E24" s="6" t="s">
        <v>13</v>
      </c>
      <c r="F24" s="6">
        <v>20</v>
      </c>
      <c r="G24" s="43"/>
      <c r="H24" s="43">
        <f t="shared" si="0"/>
        <v>0</v>
      </c>
      <c r="I24" s="44"/>
      <c r="J24" s="43">
        <f t="shared" si="1"/>
        <v>0</v>
      </c>
      <c r="K24" s="43">
        <f t="shared" si="2"/>
        <v>0</v>
      </c>
      <c r="L24" s="45"/>
      <c r="M24" s="9"/>
    </row>
    <row r="25" spans="2:13" s="5" customFormat="1" ht="33.75" x14ac:dyDescent="0.2">
      <c r="B25" s="6">
        <v>12</v>
      </c>
      <c r="C25" s="7" t="s">
        <v>33</v>
      </c>
      <c r="D25" s="8" t="s">
        <v>34</v>
      </c>
      <c r="E25" s="6" t="s">
        <v>13</v>
      </c>
      <c r="F25" s="6">
        <v>2</v>
      </c>
      <c r="G25" s="43"/>
      <c r="H25" s="43">
        <f t="shared" si="0"/>
        <v>0</v>
      </c>
      <c r="I25" s="44"/>
      <c r="J25" s="43">
        <f t="shared" si="1"/>
        <v>0</v>
      </c>
      <c r="K25" s="43">
        <f t="shared" si="2"/>
        <v>0</v>
      </c>
      <c r="L25" s="45"/>
      <c r="M25" s="9"/>
    </row>
    <row r="26" spans="2:13" s="5" customFormat="1" ht="33.75" x14ac:dyDescent="0.2">
      <c r="B26" s="6">
        <v>13</v>
      </c>
      <c r="C26" s="7" t="s">
        <v>35</v>
      </c>
      <c r="D26" s="8" t="s">
        <v>36</v>
      </c>
      <c r="E26" s="6" t="s">
        <v>13</v>
      </c>
      <c r="F26" s="6">
        <v>2</v>
      </c>
      <c r="G26" s="43"/>
      <c r="H26" s="43">
        <f t="shared" si="0"/>
        <v>0</v>
      </c>
      <c r="I26" s="44"/>
      <c r="J26" s="43">
        <f t="shared" si="1"/>
        <v>0</v>
      </c>
      <c r="K26" s="43">
        <f t="shared" si="2"/>
        <v>0</v>
      </c>
      <c r="L26" s="45"/>
      <c r="M26" s="9"/>
    </row>
    <row r="27" spans="2:13" s="5" customFormat="1" ht="56.25" x14ac:dyDescent="0.2">
      <c r="B27" s="6">
        <v>14</v>
      </c>
      <c r="C27" s="7" t="s">
        <v>37</v>
      </c>
      <c r="D27" s="8" t="s">
        <v>38</v>
      </c>
      <c r="E27" s="6" t="s">
        <v>13</v>
      </c>
      <c r="F27" s="6">
        <v>10</v>
      </c>
      <c r="G27" s="43"/>
      <c r="H27" s="43">
        <f t="shared" si="0"/>
        <v>0</v>
      </c>
      <c r="I27" s="44"/>
      <c r="J27" s="43">
        <f t="shared" si="1"/>
        <v>0</v>
      </c>
      <c r="K27" s="43">
        <f t="shared" si="2"/>
        <v>0</v>
      </c>
      <c r="L27" s="45"/>
      <c r="M27" s="9"/>
    </row>
    <row r="28" spans="2:13" s="5" customFormat="1" ht="45" x14ac:dyDescent="0.2">
      <c r="B28" s="6">
        <v>15</v>
      </c>
      <c r="C28" s="7" t="s">
        <v>39</v>
      </c>
      <c r="D28" s="8" t="s">
        <v>40</v>
      </c>
      <c r="E28" s="6" t="s">
        <v>13</v>
      </c>
      <c r="F28" s="6">
        <v>10</v>
      </c>
      <c r="G28" s="43"/>
      <c r="H28" s="43">
        <f t="shared" si="0"/>
        <v>0</v>
      </c>
      <c r="I28" s="44"/>
      <c r="J28" s="43">
        <f t="shared" si="1"/>
        <v>0</v>
      </c>
      <c r="K28" s="43">
        <f t="shared" si="2"/>
        <v>0</v>
      </c>
      <c r="L28" s="45"/>
      <c r="M28" s="9"/>
    </row>
    <row r="29" spans="2:13" s="5" customFormat="1" ht="45" x14ac:dyDescent="0.2">
      <c r="B29" s="6">
        <v>16</v>
      </c>
      <c r="C29" s="7" t="s">
        <v>41</v>
      </c>
      <c r="D29" s="8" t="s">
        <v>42</v>
      </c>
      <c r="E29" s="6" t="s">
        <v>13</v>
      </c>
      <c r="F29" s="6">
        <v>3</v>
      </c>
      <c r="G29" s="43"/>
      <c r="H29" s="43">
        <f t="shared" si="0"/>
        <v>0</v>
      </c>
      <c r="I29" s="44"/>
      <c r="J29" s="43">
        <f t="shared" si="1"/>
        <v>0</v>
      </c>
      <c r="K29" s="43">
        <f t="shared" si="2"/>
        <v>0</v>
      </c>
      <c r="L29" s="45"/>
    </row>
    <row r="30" spans="2:13" s="5" customFormat="1" ht="22.5" x14ac:dyDescent="0.2">
      <c r="B30" s="6">
        <v>17</v>
      </c>
      <c r="C30" s="7" t="s">
        <v>43</v>
      </c>
      <c r="D30" s="8" t="s">
        <v>44</v>
      </c>
      <c r="E30" s="6" t="s">
        <v>13</v>
      </c>
      <c r="F30" s="6">
        <v>10</v>
      </c>
      <c r="G30" s="43"/>
      <c r="H30" s="43">
        <f t="shared" si="0"/>
        <v>0</v>
      </c>
      <c r="I30" s="44"/>
      <c r="J30" s="43">
        <f t="shared" si="1"/>
        <v>0</v>
      </c>
      <c r="K30" s="43">
        <f t="shared" si="2"/>
        <v>0</v>
      </c>
      <c r="L30" s="45"/>
    </row>
    <row r="31" spans="2:13" s="5" customFormat="1" ht="45" x14ac:dyDescent="0.2">
      <c r="B31" s="6">
        <v>18</v>
      </c>
      <c r="C31" s="7" t="s">
        <v>45</v>
      </c>
      <c r="D31" s="8" t="s">
        <v>46</v>
      </c>
      <c r="E31" s="6" t="s">
        <v>13</v>
      </c>
      <c r="F31" s="6">
        <v>10</v>
      </c>
      <c r="G31" s="43"/>
      <c r="H31" s="43">
        <f t="shared" si="0"/>
        <v>0</v>
      </c>
      <c r="I31" s="44"/>
      <c r="J31" s="43">
        <f t="shared" si="1"/>
        <v>0</v>
      </c>
      <c r="K31" s="43">
        <f t="shared" si="2"/>
        <v>0</v>
      </c>
      <c r="L31" s="45"/>
      <c r="M31" s="9"/>
    </row>
    <row r="32" spans="2:13" s="5" customFormat="1" ht="56.25" x14ac:dyDescent="0.2">
      <c r="B32" s="6">
        <v>19</v>
      </c>
      <c r="C32" s="7" t="s">
        <v>47</v>
      </c>
      <c r="D32" s="8" t="s">
        <v>48</v>
      </c>
      <c r="E32" s="6" t="s">
        <v>13</v>
      </c>
      <c r="F32" s="6">
        <v>200</v>
      </c>
      <c r="G32" s="43"/>
      <c r="H32" s="43">
        <f t="shared" si="0"/>
        <v>0</v>
      </c>
      <c r="I32" s="44"/>
      <c r="J32" s="43">
        <f t="shared" si="1"/>
        <v>0</v>
      </c>
      <c r="K32" s="43">
        <f t="shared" si="2"/>
        <v>0</v>
      </c>
      <c r="L32" s="45"/>
      <c r="M32" s="9"/>
    </row>
    <row r="33" spans="2:13" s="5" customFormat="1" ht="56.25" x14ac:dyDescent="0.2">
      <c r="B33" s="6">
        <v>20</v>
      </c>
      <c r="C33" s="7" t="s">
        <v>49</v>
      </c>
      <c r="D33" s="8" t="s">
        <v>50</v>
      </c>
      <c r="E33" s="6" t="s">
        <v>13</v>
      </c>
      <c r="F33" s="6">
        <v>100</v>
      </c>
      <c r="G33" s="43"/>
      <c r="H33" s="43">
        <f t="shared" si="0"/>
        <v>0</v>
      </c>
      <c r="I33" s="44"/>
      <c r="J33" s="43">
        <f t="shared" si="1"/>
        <v>0</v>
      </c>
      <c r="K33" s="43">
        <f t="shared" si="2"/>
        <v>0</v>
      </c>
      <c r="L33" s="45"/>
      <c r="M33" s="9"/>
    </row>
    <row r="34" spans="2:13" s="5" customFormat="1" ht="22.5" x14ac:dyDescent="0.2">
      <c r="B34" s="6">
        <v>21</v>
      </c>
      <c r="C34" s="12" t="s">
        <v>51</v>
      </c>
      <c r="D34" s="8" t="s">
        <v>51</v>
      </c>
      <c r="E34" s="6" t="s">
        <v>13</v>
      </c>
      <c r="F34" s="6">
        <v>20</v>
      </c>
      <c r="G34" s="43"/>
      <c r="H34" s="43">
        <f t="shared" si="0"/>
        <v>0</v>
      </c>
      <c r="I34" s="44"/>
      <c r="J34" s="43">
        <f t="shared" si="1"/>
        <v>0</v>
      </c>
      <c r="K34" s="43">
        <f t="shared" si="2"/>
        <v>0</v>
      </c>
      <c r="L34" s="45"/>
      <c r="M34" s="9"/>
    </row>
    <row r="35" spans="2:13" s="5" customFormat="1" ht="22.5" x14ac:dyDescent="0.2">
      <c r="B35" s="6">
        <v>22</v>
      </c>
      <c r="C35" s="12" t="s">
        <v>52</v>
      </c>
      <c r="D35" s="8" t="s">
        <v>52</v>
      </c>
      <c r="E35" s="6" t="s">
        <v>13</v>
      </c>
      <c r="F35" s="6">
        <v>40</v>
      </c>
      <c r="G35" s="43"/>
      <c r="H35" s="43">
        <f t="shared" si="0"/>
        <v>0</v>
      </c>
      <c r="I35" s="44"/>
      <c r="J35" s="43">
        <f t="shared" si="1"/>
        <v>0</v>
      </c>
      <c r="K35" s="43">
        <f t="shared" si="2"/>
        <v>0</v>
      </c>
      <c r="L35" s="45"/>
      <c r="M35" s="9"/>
    </row>
    <row r="36" spans="2:13" s="5" customFormat="1" ht="45" x14ac:dyDescent="0.2">
      <c r="B36" s="6">
        <v>23</v>
      </c>
      <c r="C36" s="7" t="s">
        <v>53</v>
      </c>
      <c r="D36" s="8" t="s">
        <v>54</v>
      </c>
      <c r="E36" s="6" t="s">
        <v>13</v>
      </c>
      <c r="F36" s="6">
        <v>40</v>
      </c>
      <c r="G36" s="43"/>
      <c r="H36" s="43">
        <f t="shared" si="0"/>
        <v>0</v>
      </c>
      <c r="I36" s="44"/>
      <c r="J36" s="43">
        <f t="shared" si="1"/>
        <v>0</v>
      </c>
      <c r="K36" s="43">
        <f t="shared" si="2"/>
        <v>0</v>
      </c>
      <c r="L36" s="45"/>
      <c r="M36" s="9"/>
    </row>
    <row r="37" spans="2:13" s="5" customFormat="1" ht="213.75" x14ac:dyDescent="0.2">
      <c r="B37" s="6">
        <v>24</v>
      </c>
      <c r="C37" s="7" t="s">
        <v>55</v>
      </c>
      <c r="D37" s="8" t="s">
        <v>56</v>
      </c>
      <c r="E37" s="6" t="s">
        <v>57</v>
      </c>
      <c r="F37" s="6">
        <v>20</v>
      </c>
      <c r="G37" s="43"/>
      <c r="H37" s="43">
        <f t="shared" si="0"/>
        <v>0</v>
      </c>
      <c r="I37" s="44"/>
      <c r="J37" s="43">
        <f t="shared" si="1"/>
        <v>0</v>
      </c>
      <c r="K37" s="43">
        <f t="shared" si="2"/>
        <v>0</v>
      </c>
      <c r="L37" s="45"/>
      <c r="M37" s="9"/>
    </row>
    <row r="38" spans="2:13" s="5" customFormat="1" ht="33.75" x14ac:dyDescent="0.2">
      <c r="B38" s="6">
        <v>25</v>
      </c>
      <c r="C38" s="7" t="s">
        <v>58</v>
      </c>
      <c r="D38" s="8" t="s">
        <v>59</v>
      </c>
      <c r="E38" s="6" t="s">
        <v>13</v>
      </c>
      <c r="F38" s="6">
        <v>20</v>
      </c>
      <c r="G38" s="43"/>
      <c r="H38" s="43">
        <f t="shared" si="0"/>
        <v>0</v>
      </c>
      <c r="I38" s="44"/>
      <c r="J38" s="43">
        <f t="shared" si="1"/>
        <v>0</v>
      </c>
      <c r="K38" s="43">
        <f t="shared" si="2"/>
        <v>0</v>
      </c>
      <c r="L38" s="45"/>
      <c r="M38" s="9"/>
    </row>
    <row r="39" spans="2:13" s="5" customFormat="1" ht="33.75" x14ac:dyDescent="0.2">
      <c r="B39" s="6">
        <v>26</v>
      </c>
      <c r="C39" s="7" t="s">
        <v>60</v>
      </c>
      <c r="D39" s="8" t="s">
        <v>61</v>
      </c>
      <c r="E39" s="6" t="s">
        <v>13</v>
      </c>
      <c r="F39" s="6">
        <v>80</v>
      </c>
      <c r="G39" s="43"/>
      <c r="H39" s="43">
        <f t="shared" si="0"/>
        <v>0</v>
      </c>
      <c r="I39" s="44"/>
      <c r="J39" s="43">
        <f t="shared" si="1"/>
        <v>0</v>
      </c>
      <c r="K39" s="43">
        <f t="shared" si="2"/>
        <v>0</v>
      </c>
      <c r="L39" s="45"/>
      <c r="M39" s="9"/>
    </row>
    <row r="40" spans="2:13" s="5" customFormat="1" ht="45" x14ac:dyDescent="0.2">
      <c r="B40" s="6">
        <v>27</v>
      </c>
      <c r="C40" s="7" t="s">
        <v>62</v>
      </c>
      <c r="D40" s="8" t="s">
        <v>63</v>
      </c>
      <c r="E40" s="6" t="s">
        <v>13</v>
      </c>
      <c r="F40" s="6">
        <v>50</v>
      </c>
      <c r="G40" s="43"/>
      <c r="H40" s="43">
        <f t="shared" si="0"/>
        <v>0</v>
      </c>
      <c r="I40" s="44"/>
      <c r="J40" s="43">
        <f t="shared" si="1"/>
        <v>0</v>
      </c>
      <c r="K40" s="43">
        <f t="shared" si="2"/>
        <v>0</v>
      </c>
      <c r="L40" s="45"/>
      <c r="M40" s="9"/>
    </row>
    <row r="41" spans="2:13" s="5" customFormat="1" ht="33.75" x14ac:dyDescent="0.2">
      <c r="B41" s="6">
        <v>28</v>
      </c>
      <c r="C41" s="7" t="s">
        <v>64</v>
      </c>
      <c r="D41" s="8" t="s">
        <v>65</v>
      </c>
      <c r="E41" s="6" t="s">
        <v>13</v>
      </c>
      <c r="F41" s="6">
        <v>200</v>
      </c>
      <c r="G41" s="43"/>
      <c r="H41" s="43">
        <f t="shared" si="0"/>
        <v>0</v>
      </c>
      <c r="I41" s="44"/>
      <c r="J41" s="43">
        <f t="shared" si="1"/>
        <v>0</v>
      </c>
      <c r="K41" s="43">
        <f t="shared" si="2"/>
        <v>0</v>
      </c>
      <c r="L41" s="45"/>
      <c r="M41" s="9"/>
    </row>
    <row r="42" spans="2:13" s="5" customFormat="1" ht="33.75" x14ac:dyDescent="0.2">
      <c r="B42" s="6">
        <v>29</v>
      </c>
      <c r="C42" s="7" t="s">
        <v>66</v>
      </c>
      <c r="D42" s="8" t="s">
        <v>67</v>
      </c>
      <c r="E42" s="6" t="s">
        <v>13</v>
      </c>
      <c r="F42" s="6">
        <v>20</v>
      </c>
      <c r="G42" s="43"/>
      <c r="H42" s="43">
        <f t="shared" si="0"/>
        <v>0</v>
      </c>
      <c r="I42" s="44"/>
      <c r="J42" s="43">
        <f t="shared" si="1"/>
        <v>0</v>
      </c>
      <c r="K42" s="43">
        <f t="shared" si="2"/>
        <v>0</v>
      </c>
      <c r="L42" s="45"/>
      <c r="M42" s="9"/>
    </row>
    <row r="43" spans="2:13" s="5" customFormat="1" ht="56.25" x14ac:dyDescent="0.2">
      <c r="B43" s="6">
        <v>30</v>
      </c>
      <c r="C43" s="7" t="s">
        <v>68</v>
      </c>
      <c r="D43" s="8" t="s">
        <v>69</v>
      </c>
      <c r="E43" s="6" t="s">
        <v>13</v>
      </c>
      <c r="F43" s="6">
        <v>100</v>
      </c>
      <c r="G43" s="43"/>
      <c r="H43" s="43">
        <f t="shared" si="0"/>
        <v>0</v>
      </c>
      <c r="I43" s="44"/>
      <c r="J43" s="43">
        <f t="shared" si="1"/>
        <v>0</v>
      </c>
      <c r="K43" s="43">
        <f t="shared" si="2"/>
        <v>0</v>
      </c>
      <c r="L43" s="45"/>
      <c r="M43" s="9"/>
    </row>
    <row r="44" spans="2:13" s="5" customFormat="1" ht="112.5" x14ac:dyDescent="0.2">
      <c r="B44" s="6">
        <v>31</v>
      </c>
      <c r="C44" s="7" t="s">
        <v>70</v>
      </c>
      <c r="D44" s="8" t="s">
        <v>71</v>
      </c>
      <c r="E44" s="6" t="s">
        <v>13</v>
      </c>
      <c r="F44" s="6">
        <v>100</v>
      </c>
      <c r="G44" s="43"/>
      <c r="H44" s="43">
        <f t="shared" si="0"/>
        <v>0</v>
      </c>
      <c r="I44" s="44"/>
      <c r="J44" s="43">
        <f t="shared" si="1"/>
        <v>0</v>
      </c>
      <c r="K44" s="43">
        <f t="shared" si="2"/>
        <v>0</v>
      </c>
      <c r="L44" s="45"/>
      <c r="M44" s="9"/>
    </row>
    <row r="45" spans="2:13" s="5" customFormat="1" ht="11.25" x14ac:dyDescent="0.2">
      <c r="B45" s="6">
        <v>32</v>
      </c>
      <c r="C45" s="7" t="s">
        <v>72</v>
      </c>
      <c r="D45" s="8" t="s">
        <v>73</v>
      </c>
      <c r="E45" s="6" t="s">
        <v>13</v>
      </c>
      <c r="F45" s="6">
        <v>60</v>
      </c>
      <c r="G45" s="43"/>
      <c r="H45" s="43">
        <f t="shared" si="0"/>
        <v>0</v>
      </c>
      <c r="I45" s="44"/>
      <c r="J45" s="43">
        <f t="shared" si="1"/>
        <v>0</v>
      </c>
      <c r="K45" s="43">
        <f t="shared" si="2"/>
        <v>0</v>
      </c>
      <c r="L45" s="45"/>
      <c r="M45" s="9"/>
    </row>
    <row r="46" spans="2:13" s="5" customFormat="1" ht="11.25" x14ac:dyDescent="0.2">
      <c r="B46" s="6">
        <v>33</v>
      </c>
      <c r="C46" s="7" t="s">
        <v>72</v>
      </c>
      <c r="D46" s="8" t="s">
        <v>74</v>
      </c>
      <c r="E46" s="6" t="s">
        <v>13</v>
      </c>
      <c r="F46" s="6">
        <v>100</v>
      </c>
      <c r="G46" s="43"/>
      <c r="H46" s="43">
        <f t="shared" si="0"/>
        <v>0</v>
      </c>
      <c r="I46" s="44"/>
      <c r="J46" s="43">
        <f t="shared" si="1"/>
        <v>0</v>
      </c>
      <c r="K46" s="43">
        <f t="shared" si="2"/>
        <v>0</v>
      </c>
      <c r="L46" s="45"/>
      <c r="M46" s="9"/>
    </row>
    <row r="47" spans="2:13" s="5" customFormat="1" ht="11.25" x14ac:dyDescent="0.2">
      <c r="B47" s="6">
        <v>34</v>
      </c>
      <c r="C47" s="7" t="s">
        <v>72</v>
      </c>
      <c r="D47" s="8" t="s">
        <v>75</v>
      </c>
      <c r="E47" s="6" t="s">
        <v>13</v>
      </c>
      <c r="F47" s="6">
        <v>80</v>
      </c>
      <c r="G47" s="43"/>
      <c r="H47" s="43">
        <f t="shared" si="0"/>
        <v>0</v>
      </c>
      <c r="I47" s="44"/>
      <c r="J47" s="43">
        <f t="shared" si="1"/>
        <v>0</v>
      </c>
      <c r="K47" s="43">
        <f t="shared" si="2"/>
        <v>0</v>
      </c>
      <c r="L47" s="45"/>
      <c r="M47" s="9"/>
    </row>
    <row r="48" spans="2:13" s="5" customFormat="1" ht="11.25" x14ac:dyDescent="0.2">
      <c r="B48" s="6">
        <v>35</v>
      </c>
      <c r="C48" s="7" t="s">
        <v>72</v>
      </c>
      <c r="D48" s="8" t="s">
        <v>76</v>
      </c>
      <c r="E48" s="6" t="s">
        <v>13</v>
      </c>
      <c r="F48" s="6">
        <v>80</v>
      </c>
      <c r="G48" s="43"/>
      <c r="H48" s="43">
        <f t="shared" si="0"/>
        <v>0</v>
      </c>
      <c r="I48" s="44"/>
      <c r="J48" s="43">
        <f t="shared" si="1"/>
        <v>0</v>
      </c>
      <c r="K48" s="43">
        <f t="shared" si="2"/>
        <v>0</v>
      </c>
      <c r="L48" s="45"/>
      <c r="M48" s="9"/>
    </row>
    <row r="49" spans="2:13" s="5" customFormat="1" ht="33.75" x14ac:dyDescent="0.2">
      <c r="B49" s="6">
        <v>36</v>
      </c>
      <c r="C49" s="7" t="s">
        <v>77</v>
      </c>
      <c r="D49" s="8" t="s">
        <v>78</v>
      </c>
      <c r="E49" s="6" t="s">
        <v>13</v>
      </c>
      <c r="F49" s="6">
        <v>800</v>
      </c>
      <c r="G49" s="43"/>
      <c r="H49" s="43">
        <f t="shared" si="0"/>
        <v>0</v>
      </c>
      <c r="I49" s="44"/>
      <c r="J49" s="43">
        <f t="shared" si="1"/>
        <v>0</v>
      </c>
      <c r="K49" s="43">
        <f t="shared" si="2"/>
        <v>0</v>
      </c>
      <c r="L49" s="45"/>
      <c r="M49" s="9"/>
    </row>
    <row r="50" spans="2:13" s="5" customFormat="1" ht="33.75" x14ac:dyDescent="0.2">
      <c r="B50" s="6">
        <v>37</v>
      </c>
      <c r="C50" s="7" t="s">
        <v>79</v>
      </c>
      <c r="D50" s="8" t="s">
        <v>80</v>
      </c>
      <c r="E50" s="6" t="s">
        <v>13</v>
      </c>
      <c r="F50" s="6">
        <v>1200</v>
      </c>
      <c r="G50" s="43"/>
      <c r="H50" s="43">
        <f t="shared" si="0"/>
        <v>0</v>
      </c>
      <c r="I50" s="44"/>
      <c r="J50" s="43">
        <f t="shared" si="1"/>
        <v>0</v>
      </c>
      <c r="K50" s="43">
        <f t="shared" si="2"/>
        <v>0</v>
      </c>
      <c r="L50" s="45"/>
      <c r="M50" s="9"/>
    </row>
    <row r="51" spans="2:13" s="5" customFormat="1" ht="33.75" x14ac:dyDescent="0.2">
      <c r="B51" s="6">
        <v>38</v>
      </c>
      <c r="C51" s="7" t="s">
        <v>81</v>
      </c>
      <c r="D51" s="8" t="s">
        <v>82</v>
      </c>
      <c r="E51" s="6" t="s">
        <v>13</v>
      </c>
      <c r="F51" s="6">
        <v>400</v>
      </c>
      <c r="G51" s="43"/>
      <c r="H51" s="43">
        <f t="shared" si="0"/>
        <v>0</v>
      </c>
      <c r="I51" s="44"/>
      <c r="J51" s="43">
        <f t="shared" si="1"/>
        <v>0</v>
      </c>
      <c r="K51" s="43">
        <f t="shared" si="2"/>
        <v>0</v>
      </c>
      <c r="L51" s="45"/>
      <c r="M51" s="9"/>
    </row>
    <row r="52" spans="2:13" s="5" customFormat="1" ht="45" x14ac:dyDescent="0.2">
      <c r="B52" s="6">
        <v>39</v>
      </c>
      <c r="C52" s="7" t="s">
        <v>83</v>
      </c>
      <c r="D52" s="8" t="s">
        <v>84</v>
      </c>
      <c r="E52" s="6" t="s">
        <v>13</v>
      </c>
      <c r="F52" s="6">
        <v>400</v>
      </c>
      <c r="G52" s="43"/>
      <c r="H52" s="43">
        <f t="shared" si="0"/>
        <v>0</v>
      </c>
      <c r="I52" s="44"/>
      <c r="J52" s="43">
        <f t="shared" si="1"/>
        <v>0</v>
      </c>
      <c r="K52" s="43">
        <f t="shared" si="2"/>
        <v>0</v>
      </c>
      <c r="L52" s="45"/>
      <c r="M52" s="9"/>
    </row>
    <row r="53" spans="2:13" s="5" customFormat="1" ht="45" x14ac:dyDescent="0.2">
      <c r="B53" s="6">
        <v>40</v>
      </c>
      <c r="C53" s="7" t="s">
        <v>85</v>
      </c>
      <c r="D53" s="8" t="s">
        <v>86</v>
      </c>
      <c r="E53" s="6" t="s">
        <v>13</v>
      </c>
      <c r="F53" s="6">
        <v>400</v>
      </c>
      <c r="G53" s="43"/>
      <c r="H53" s="43">
        <f t="shared" si="0"/>
        <v>0</v>
      </c>
      <c r="I53" s="44"/>
      <c r="J53" s="43">
        <f t="shared" si="1"/>
        <v>0</v>
      </c>
      <c r="K53" s="43">
        <f t="shared" si="2"/>
        <v>0</v>
      </c>
      <c r="L53" s="45"/>
      <c r="M53" s="9"/>
    </row>
    <row r="54" spans="2:13" s="5" customFormat="1" ht="22.5" x14ac:dyDescent="0.2">
      <c r="B54" s="6">
        <v>41</v>
      </c>
      <c r="C54" s="7" t="s">
        <v>87</v>
      </c>
      <c r="D54" s="8" t="s">
        <v>88</v>
      </c>
      <c r="E54" s="6" t="s">
        <v>13</v>
      </c>
      <c r="F54" s="6">
        <v>200</v>
      </c>
      <c r="G54" s="43"/>
      <c r="H54" s="43">
        <f t="shared" si="0"/>
        <v>0</v>
      </c>
      <c r="I54" s="44"/>
      <c r="J54" s="43">
        <f t="shared" si="1"/>
        <v>0</v>
      </c>
      <c r="K54" s="43">
        <f t="shared" si="2"/>
        <v>0</v>
      </c>
      <c r="L54" s="45"/>
      <c r="M54" s="9"/>
    </row>
    <row r="55" spans="2:13" s="5" customFormat="1" ht="11.25" x14ac:dyDescent="0.2">
      <c r="B55" s="6">
        <v>42</v>
      </c>
      <c r="C55" s="7" t="s">
        <v>89</v>
      </c>
      <c r="D55" s="8" t="s">
        <v>90</v>
      </c>
      <c r="E55" s="6" t="s">
        <v>13</v>
      </c>
      <c r="F55" s="6">
        <v>200</v>
      </c>
      <c r="G55" s="43"/>
      <c r="H55" s="43">
        <f t="shared" si="0"/>
        <v>0</v>
      </c>
      <c r="I55" s="44"/>
      <c r="J55" s="43">
        <f t="shared" si="1"/>
        <v>0</v>
      </c>
      <c r="K55" s="43">
        <f t="shared" si="2"/>
        <v>0</v>
      </c>
      <c r="L55" s="45"/>
      <c r="M55" s="9"/>
    </row>
    <row r="56" spans="2:13" s="5" customFormat="1" ht="22.5" x14ac:dyDescent="0.2">
      <c r="B56" s="6">
        <v>43</v>
      </c>
      <c r="C56" s="7" t="s">
        <v>91</v>
      </c>
      <c r="D56" s="8" t="s">
        <v>92</v>
      </c>
      <c r="E56" s="6" t="s">
        <v>13</v>
      </c>
      <c r="F56" s="6">
        <v>20</v>
      </c>
      <c r="G56" s="43"/>
      <c r="H56" s="43">
        <f t="shared" si="0"/>
        <v>0</v>
      </c>
      <c r="I56" s="44"/>
      <c r="J56" s="43">
        <f t="shared" si="1"/>
        <v>0</v>
      </c>
      <c r="K56" s="43">
        <f t="shared" si="2"/>
        <v>0</v>
      </c>
      <c r="L56" s="45"/>
      <c r="M56" s="9"/>
    </row>
    <row r="57" spans="2:13" s="5" customFormat="1" ht="33.75" x14ac:dyDescent="0.2">
      <c r="B57" s="6">
        <v>44</v>
      </c>
      <c r="C57" s="7" t="s">
        <v>476</v>
      </c>
      <c r="D57" s="8" t="s">
        <v>477</v>
      </c>
      <c r="E57" s="6" t="s">
        <v>13</v>
      </c>
      <c r="F57" s="6">
        <v>10</v>
      </c>
      <c r="G57" s="43"/>
      <c r="H57" s="43">
        <f t="shared" ref="H57" si="3">SUM(F57*G57)</f>
        <v>0</v>
      </c>
      <c r="I57" s="44"/>
      <c r="J57" s="43">
        <f t="shared" ref="J57" si="4">SUM(H57*I57)</f>
        <v>0</v>
      </c>
      <c r="K57" s="43">
        <f t="shared" ref="K57" si="5">SUM(H57+J57)</f>
        <v>0</v>
      </c>
      <c r="L57" s="45"/>
      <c r="M57" s="9"/>
    </row>
    <row r="58" spans="2:13" s="5" customFormat="1" ht="22.5" x14ac:dyDescent="0.2">
      <c r="B58" s="6">
        <v>45</v>
      </c>
      <c r="C58" s="7" t="s">
        <v>93</v>
      </c>
      <c r="D58" s="8" t="s">
        <v>94</v>
      </c>
      <c r="E58" s="6" t="s">
        <v>13</v>
      </c>
      <c r="F58" s="6">
        <v>20</v>
      </c>
      <c r="G58" s="43"/>
      <c r="H58" s="43">
        <f t="shared" si="0"/>
        <v>0</v>
      </c>
      <c r="I58" s="44"/>
      <c r="J58" s="43">
        <f t="shared" si="1"/>
        <v>0</v>
      </c>
      <c r="K58" s="43">
        <f t="shared" si="2"/>
        <v>0</v>
      </c>
      <c r="L58" s="45"/>
      <c r="M58" s="9"/>
    </row>
    <row r="59" spans="2:13" s="5" customFormat="1" ht="22.5" x14ac:dyDescent="0.2">
      <c r="B59" s="6">
        <v>46</v>
      </c>
      <c r="C59" s="7" t="s">
        <v>95</v>
      </c>
      <c r="D59" s="8" t="s">
        <v>96</v>
      </c>
      <c r="E59" s="6" t="s">
        <v>13</v>
      </c>
      <c r="F59" s="6">
        <v>20</v>
      </c>
      <c r="G59" s="43"/>
      <c r="H59" s="43">
        <f t="shared" si="0"/>
        <v>0</v>
      </c>
      <c r="I59" s="44"/>
      <c r="J59" s="43">
        <f t="shared" si="1"/>
        <v>0</v>
      </c>
      <c r="K59" s="43">
        <f t="shared" si="2"/>
        <v>0</v>
      </c>
      <c r="L59" s="45"/>
      <c r="M59" s="9"/>
    </row>
    <row r="60" spans="2:13" s="5" customFormat="1" ht="22.5" x14ac:dyDescent="0.2">
      <c r="B60" s="6">
        <v>47</v>
      </c>
      <c r="C60" s="7" t="s">
        <v>97</v>
      </c>
      <c r="D60" s="8" t="s">
        <v>98</v>
      </c>
      <c r="E60" s="6" t="s">
        <v>13</v>
      </c>
      <c r="F60" s="6">
        <v>5</v>
      </c>
      <c r="G60" s="43"/>
      <c r="H60" s="43">
        <f t="shared" si="0"/>
        <v>0</v>
      </c>
      <c r="I60" s="44"/>
      <c r="J60" s="43">
        <f t="shared" si="1"/>
        <v>0</v>
      </c>
      <c r="K60" s="43">
        <f t="shared" si="2"/>
        <v>0</v>
      </c>
      <c r="L60" s="45"/>
      <c r="M60" s="9"/>
    </row>
    <row r="61" spans="2:13" s="5" customFormat="1" ht="22.5" x14ac:dyDescent="0.2">
      <c r="B61" s="6">
        <v>48</v>
      </c>
      <c r="C61" s="7" t="s">
        <v>99</v>
      </c>
      <c r="D61" s="8" t="s">
        <v>100</v>
      </c>
      <c r="E61" s="6" t="s">
        <v>13</v>
      </c>
      <c r="F61" s="6">
        <v>40</v>
      </c>
      <c r="G61" s="43"/>
      <c r="H61" s="43">
        <f t="shared" si="0"/>
        <v>0</v>
      </c>
      <c r="I61" s="44"/>
      <c r="J61" s="43">
        <f t="shared" si="1"/>
        <v>0</v>
      </c>
      <c r="K61" s="43">
        <f t="shared" si="2"/>
        <v>0</v>
      </c>
      <c r="L61" s="45"/>
      <c r="M61" s="9"/>
    </row>
    <row r="62" spans="2:13" s="5" customFormat="1" ht="22.5" x14ac:dyDescent="0.2">
      <c r="B62" s="6">
        <v>49</v>
      </c>
      <c r="C62" s="7" t="s">
        <v>101</v>
      </c>
      <c r="D62" s="8" t="s">
        <v>102</v>
      </c>
      <c r="E62" s="6" t="s">
        <v>13</v>
      </c>
      <c r="F62" s="6">
        <v>40</v>
      </c>
      <c r="G62" s="43"/>
      <c r="H62" s="43">
        <f t="shared" si="0"/>
        <v>0</v>
      </c>
      <c r="I62" s="44"/>
      <c r="J62" s="43">
        <f t="shared" si="1"/>
        <v>0</v>
      </c>
      <c r="K62" s="43">
        <f t="shared" si="2"/>
        <v>0</v>
      </c>
      <c r="L62" s="45"/>
      <c r="M62" s="9"/>
    </row>
    <row r="63" spans="2:13" s="5" customFormat="1" ht="22.5" x14ac:dyDescent="0.2">
      <c r="B63" s="6">
        <v>50</v>
      </c>
      <c r="C63" s="7" t="s">
        <v>103</v>
      </c>
      <c r="D63" s="8" t="s">
        <v>104</v>
      </c>
      <c r="E63" s="6" t="s">
        <v>13</v>
      </c>
      <c r="F63" s="6">
        <v>40</v>
      </c>
      <c r="G63" s="43"/>
      <c r="H63" s="43">
        <f t="shared" si="0"/>
        <v>0</v>
      </c>
      <c r="I63" s="44"/>
      <c r="J63" s="43">
        <f t="shared" si="1"/>
        <v>0</v>
      </c>
      <c r="K63" s="43">
        <f t="shared" si="2"/>
        <v>0</v>
      </c>
      <c r="L63" s="45"/>
      <c r="M63" s="9"/>
    </row>
    <row r="64" spans="2:13" s="5" customFormat="1" ht="22.5" x14ac:dyDescent="0.2">
      <c r="B64" s="6">
        <v>51</v>
      </c>
      <c r="C64" s="7" t="s">
        <v>105</v>
      </c>
      <c r="D64" s="8" t="s">
        <v>106</v>
      </c>
      <c r="E64" s="6" t="s">
        <v>13</v>
      </c>
      <c r="F64" s="6">
        <v>30</v>
      </c>
      <c r="G64" s="43"/>
      <c r="H64" s="43">
        <f t="shared" si="0"/>
        <v>0</v>
      </c>
      <c r="I64" s="44"/>
      <c r="J64" s="43">
        <f t="shared" si="1"/>
        <v>0</v>
      </c>
      <c r="K64" s="43">
        <f t="shared" si="2"/>
        <v>0</v>
      </c>
      <c r="L64" s="45"/>
      <c r="M64" s="9"/>
    </row>
    <row r="65" spans="2:13" s="5" customFormat="1" ht="22.5" x14ac:dyDescent="0.2">
      <c r="B65" s="6">
        <v>52</v>
      </c>
      <c r="C65" s="7" t="s">
        <v>105</v>
      </c>
      <c r="D65" s="8" t="s">
        <v>107</v>
      </c>
      <c r="E65" s="6" t="s">
        <v>13</v>
      </c>
      <c r="F65" s="6">
        <v>30</v>
      </c>
      <c r="G65" s="43"/>
      <c r="H65" s="43">
        <f t="shared" si="0"/>
        <v>0</v>
      </c>
      <c r="I65" s="44"/>
      <c r="J65" s="43">
        <f t="shared" si="1"/>
        <v>0</v>
      </c>
      <c r="K65" s="43">
        <f t="shared" si="2"/>
        <v>0</v>
      </c>
      <c r="L65" s="45"/>
      <c r="M65" s="9"/>
    </row>
    <row r="66" spans="2:13" s="5" customFormat="1" ht="22.5" x14ac:dyDescent="0.2">
      <c r="B66" s="6">
        <v>53</v>
      </c>
      <c r="C66" s="7" t="s">
        <v>105</v>
      </c>
      <c r="D66" s="8" t="s">
        <v>108</v>
      </c>
      <c r="E66" s="6" t="s">
        <v>13</v>
      </c>
      <c r="F66" s="6">
        <v>30</v>
      </c>
      <c r="G66" s="43"/>
      <c r="H66" s="43">
        <f t="shared" si="0"/>
        <v>0</v>
      </c>
      <c r="I66" s="44"/>
      <c r="J66" s="43">
        <f t="shared" si="1"/>
        <v>0</v>
      </c>
      <c r="K66" s="43">
        <f t="shared" si="2"/>
        <v>0</v>
      </c>
      <c r="L66" s="45"/>
      <c r="M66" s="9"/>
    </row>
    <row r="67" spans="2:13" s="5" customFormat="1" ht="22.5" x14ac:dyDescent="0.2">
      <c r="B67" s="6">
        <v>54</v>
      </c>
      <c r="C67" s="7" t="s">
        <v>105</v>
      </c>
      <c r="D67" s="10" t="s">
        <v>109</v>
      </c>
      <c r="E67" s="6" t="s">
        <v>13</v>
      </c>
      <c r="F67" s="6">
        <v>30</v>
      </c>
      <c r="G67" s="43"/>
      <c r="H67" s="43">
        <f t="shared" si="0"/>
        <v>0</v>
      </c>
      <c r="I67" s="44"/>
      <c r="J67" s="43">
        <f t="shared" si="1"/>
        <v>0</v>
      </c>
      <c r="K67" s="43">
        <f t="shared" si="2"/>
        <v>0</v>
      </c>
      <c r="L67" s="45"/>
      <c r="M67" s="9"/>
    </row>
    <row r="68" spans="2:13" s="5" customFormat="1" ht="22.5" x14ac:dyDescent="0.2">
      <c r="B68" s="6">
        <v>55</v>
      </c>
      <c r="C68" s="7" t="s">
        <v>105</v>
      </c>
      <c r="D68" s="10" t="s">
        <v>110</v>
      </c>
      <c r="E68" s="6" t="s">
        <v>13</v>
      </c>
      <c r="F68" s="6">
        <v>30</v>
      </c>
      <c r="G68" s="43"/>
      <c r="H68" s="43">
        <f t="shared" si="0"/>
        <v>0</v>
      </c>
      <c r="I68" s="44"/>
      <c r="J68" s="43">
        <f t="shared" si="1"/>
        <v>0</v>
      </c>
      <c r="K68" s="43">
        <f t="shared" si="2"/>
        <v>0</v>
      </c>
      <c r="L68" s="45"/>
      <c r="M68" s="9"/>
    </row>
    <row r="69" spans="2:13" s="5" customFormat="1" ht="22.5" x14ac:dyDescent="0.2">
      <c r="B69" s="6">
        <v>56</v>
      </c>
      <c r="C69" s="7" t="s">
        <v>105</v>
      </c>
      <c r="D69" s="10" t="s">
        <v>111</v>
      </c>
      <c r="E69" s="6" t="s">
        <v>13</v>
      </c>
      <c r="F69" s="6">
        <v>30</v>
      </c>
      <c r="G69" s="43"/>
      <c r="H69" s="43">
        <f t="shared" si="0"/>
        <v>0</v>
      </c>
      <c r="I69" s="44"/>
      <c r="J69" s="43">
        <f t="shared" si="1"/>
        <v>0</v>
      </c>
      <c r="K69" s="43">
        <f t="shared" si="2"/>
        <v>0</v>
      </c>
      <c r="L69" s="45"/>
      <c r="M69" s="9"/>
    </row>
    <row r="70" spans="2:13" s="5" customFormat="1" ht="33.75" x14ac:dyDescent="0.2">
      <c r="B70" s="6">
        <v>57</v>
      </c>
      <c r="C70" s="7" t="s">
        <v>112</v>
      </c>
      <c r="D70" s="10" t="s">
        <v>113</v>
      </c>
      <c r="E70" s="6" t="s">
        <v>13</v>
      </c>
      <c r="F70" s="6">
        <v>30</v>
      </c>
      <c r="G70" s="43"/>
      <c r="H70" s="43">
        <f t="shared" si="0"/>
        <v>0</v>
      </c>
      <c r="I70" s="44"/>
      <c r="J70" s="43">
        <f t="shared" si="1"/>
        <v>0</v>
      </c>
      <c r="K70" s="43">
        <f t="shared" si="2"/>
        <v>0</v>
      </c>
      <c r="L70" s="45"/>
      <c r="M70" s="9"/>
    </row>
    <row r="71" spans="2:13" s="5" customFormat="1" ht="11.25" x14ac:dyDescent="0.2">
      <c r="B71" s="6">
        <v>58</v>
      </c>
      <c r="C71" s="7" t="s">
        <v>483</v>
      </c>
      <c r="D71" s="10" t="s">
        <v>484</v>
      </c>
      <c r="E71" s="6" t="s">
        <v>13</v>
      </c>
      <c r="F71" s="6">
        <v>5</v>
      </c>
      <c r="G71" s="43"/>
      <c r="H71" s="43">
        <f t="shared" si="0"/>
        <v>0</v>
      </c>
      <c r="I71" s="44"/>
      <c r="J71" s="43">
        <f t="shared" si="1"/>
        <v>0</v>
      </c>
      <c r="K71" s="43">
        <f t="shared" si="2"/>
        <v>0</v>
      </c>
      <c r="L71" s="45"/>
      <c r="M71" s="9"/>
    </row>
    <row r="72" spans="2:13" s="5" customFormat="1" ht="11.25" x14ac:dyDescent="0.2">
      <c r="B72" s="6">
        <v>59</v>
      </c>
      <c r="C72" s="7" t="s">
        <v>483</v>
      </c>
      <c r="D72" s="10" t="s">
        <v>485</v>
      </c>
      <c r="E72" s="6" t="s">
        <v>13</v>
      </c>
      <c r="F72" s="6">
        <v>5</v>
      </c>
      <c r="G72" s="43"/>
      <c r="H72" s="43">
        <f t="shared" si="0"/>
        <v>0</v>
      </c>
      <c r="I72" s="44"/>
      <c r="J72" s="43">
        <f t="shared" si="1"/>
        <v>0</v>
      </c>
      <c r="K72" s="43">
        <f t="shared" si="2"/>
        <v>0</v>
      </c>
      <c r="L72" s="45"/>
      <c r="M72" s="9"/>
    </row>
    <row r="73" spans="2:13" s="5" customFormat="1" ht="11.25" x14ac:dyDescent="0.2">
      <c r="B73" s="6">
        <v>60</v>
      </c>
      <c r="C73" s="7" t="s">
        <v>486</v>
      </c>
      <c r="D73" s="10" t="s">
        <v>487</v>
      </c>
      <c r="E73" s="6" t="s">
        <v>13</v>
      </c>
      <c r="F73" s="6">
        <v>5</v>
      </c>
      <c r="G73" s="43"/>
      <c r="H73" s="43">
        <f t="shared" si="0"/>
        <v>0</v>
      </c>
      <c r="I73" s="44"/>
      <c r="J73" s="43">
        <f t="shared" si="1"/>
        <v>0</v>
      </c>
      <c r="K73" s="43">
        <f t="shared" si="2"/>
        <v>0</v>
      </c>
      <c r="L73" s="45"/>
      <c r="M73" s="9"/>
    </row>
    <row r="74" spans="2:13" s="5" customFormat="1" ht="22.5" x14ac:dyDescent="0.2">
      <c r="B74" s="6">
        <v>61</v>
      </c>
      <c r="C74" s="7" t="s">
        <v>114</v>
      </c>
      <c r="D74" s="10" t="s">
        <v>115</v>
      </c>
      <c r="E74" s="6" t="s">
        <v>13</v>
      </c>
      <c r="F74" s="6">
        <v>6</v>
      </c>
      <c r="G74" s="43"/>
      <c r="H74" s="43">
        <f t="shared" si="0"/>
        <v>0</v>
      </c>
      <c r="I74" s="44"/>
      <c r="J74" s="43">
        <f t="shared" si="1"/>
        <v>0</v>
      </c>
      <c r="K74" s="43">
        <f t="shared" si="2"/>
        <v>0</v>
      </c>
      <c r="L74" s="45"/>
      <c r="M74" s="9"/>
    </row>
    <row r="75" spans="2:13" s="5" customFormat="1" ht="22.5" x14ac:dyDescent="0.2">
      <c r="B75" s="6">
        <v>62</v>
      </c>
      <c r="C75" s="7" t="s">
        <v>116</v>
      </c>
      <c r="D75" s="10" t="s">
        <v>117</v>
      </c>
      <c r="E75" s="6" t="s">
        <v>13</v>
      </c>
      <c r="F75" s="6">
        <v>6</v>
      </c>
      <c r="G75" s="43"/>
      <c r="H75" s="43">
        <f t="shared" si="0"/>
        <v>0</v>
      </c>
      <c r="I75" s="44"/>
      <c r="J75" s="43">
        <f t="shared" si="1"/>
        <v>0</v>
      </c>
      <c r="K75" s="43">
        <f t="shared" si="2"/>
        <v>0</v>
      </c>
      <c r="L75" s="45"/>
      <c r="M75" s="9"/>
    </row>
    <row r="76" spans="2:13" s="5" customFormat="1" ht="90" x14ac:dyDescent="0.2">
      <c r="B76" s="6">
        <v>63</v>
      </c>
      <c r="C76" s="7" t="s">
        <v>118</v>
      </c>
      <c r="D76" s="8" t="s">
        <v>119</v>
      </c>
      <c r="E76" s="6" t="s">
        <v>13</v>
      </c>
      <c r="F76" s="6">
        <v>6</v>
      </c>
      <c r="G76" s="43"/>
      <c r="H76" s="43">
        <f t="shared" si="0"/>
        <v>0</v>
      </c>
      <c r="I76" s="44"/>
      <c r="J76" s="43">
        <f t="shared" si="1"/>
        <v>0</v>
      </c>
      <c r="K76" s="43">
        <f t="shared" si="2"/>
        <v>0</v>
      </c>
      <c r="L76" s="45"/>
      <c r="M76" s="9"/>
    </row>
    <row r="77" spans="2:13" s="5" customFormat="1" ht="90" x14ac:dyDescent="0.2">
      <c r="B77" s="6">
        <v>64</v>
      </c>
      <c r="C77" s="7" t="s">
        <v>120</v>
      </c>
      <c r="D77" s="8" t="s">
        <v>121</v>
      </c>
      <c r="E77" s="6" t="s">
        <v>13</v>
      </c>
      <c r="F77" s="6">
        <v>8</v>
      </c>
      <c r="G77" s="43"/>
      <c r="H77" s="43">
        <f t="shared" si="0"/>
        <v>0</v>
      </c>
      <c r="I77" s="44"/>
      <c r="J77" s="43">
        <f t="shared" si="1"/>
        <v>0</v>
      </c>
      <c r="K77" s="43">
        <f t="shared" si="2"/>
        <v>0</v>
      </c>
      <c r="L77" s="45"/>
      <c r="M77" s="9"/>
    </row>
    <row r="78" spans="2:13" s="5" customFormat="1" ht="157.5" x14ac:dyDescent="0.2">
      <c r="B78" s="6">
        <v>65</v>
      </c>
      <c r="C78" s="13" t="s">
        <v>122</v>
      </c>
      <c r="D78" s="8" t="s">
        <v>123</v>
      </c>
      <c r="E78" s="6" t="s">
        <v>124</v>
      </c>
      <c r="F78" s="6">
        <v>4</v>
      </c>
      <c r="G78" s="43"/>
      <c r="H78" s="43">
        <f t="shared" si="0"/>
        <v>0</v>
      </c>
      <c r="I78" s="44"/>
      <c r="J78" s="43">
        <f t="shared" si="1"/>
        <v>0</v>
      </c>
      <c r="K78" s="43">
        <f t="shared" si="2"/>
        <v>0</v>
      </c>
      <c r="L78" s="45"/>
      <c r="M78" s="9"/>
    </row>
    <row r="79" spans="2:13" s="5" customFormat="1" ht="22.5" x14ac:dyDescent="0.2">
      <c r="B79" s="6">
        <v>66</v>
      </c>
      <c r="C79" s="12" t="s">
        <v>125</v>
      </c>
      <c r="D79" s="8" t="s">
        <v>126</v>
      </c>
      <c r="E79" s="6" t="s">
        <v>127</v>
      </c>
      <c r="F79" s="6">
        <v>100</v>
      </c>
      <c r="G79" s="43"/>
      <c r="H79" s="43">
        <f t="shared" si="0"/>
        <v>0</v>
      </c>
      <c r="I79" s="44"/>
      <c r="J79" s="43">
        <f t="shared" si="1"/>
        <v>0</v>
      </c>
      <c r="K79" s="43">
        <f t="shared" si="2"/>
        <v>0</v>
      </c>
      <c r="L79" s="45"/>
      <c r="M79" s="9"/>
    </row>
    <row r="80" spans="2:13" s="5" customFormat="1" ht="22.5" x14ac:dyDescent="0.2">
      <c r="B80" s="6">
        <v>67</v>
      </c>
      <c r="C80" s="7" t="s">
        <v>128</v>
      </c>
      <c r="D80" s="8" t="s">
        <v>129</v>
      </c>
      <c r="E80" s="6" t="s">
        <v>127</v>
      </c>
      <c r="F80" s="6">
        <v>100</v>
      </c>
      <c r="G80" s="43"/>
      <c r="H80" s="43">
        <f t="shared" si="0"/>
        <v>0</v>
      </c>
      <c r="I80" s="44"/>
      <c r="J80" s="43">
        <f t="shared" si="1"/>
        <v>0</v>
      </c>
      <c r="K80" s="43">
        <f t="shared" si="2"/>
        <v>0</v>
      </c>
      <c r="L80" s="45"/>
      <c r="M80" s="9"/>
    </row>
    <row r="81" spans="2:13" s="5" customFormat="1" ht="11.25" x14ac:dyDescent="0.2">
      <c r="B81" s="6">
        <v>68</v>
      </c>
      <c r="C81" s="7" t="s">
        <v>130</v>
      </c>
      <c r="D81" s="8" t="s">
        <v>131</v>
      </c>
      <c r="E81" s="6" t="s">
        <v>127</v>
      </c>
      <c r="F81" s="6">
        <v>60</v>
      </c>
      <c r="G81" s="43"/>
      <c r="H81" s="43">
        <f t="shared" si="0"/>
        <v>0</v>
      </c>
      <c r="I81" s="44"/>
      <c r="J81" s="43">
        <f t="shared" si="1"/>
        <v>0</v>
      </c>
      <c r="K81" s="43">
        <f t="shared" si="2"/>
        <v>0</v>
      </c>
      <c r="L81" s="45"/>
      <c r="M81" s="9"/>
    </row>
    <row r="82" spans="2:13" s="5" customFormat="1" ht="11.25" x14ac:dyDescent="0.2">
      <c r="B82" s="6">
        <v>69</v>
      </c>
      <c r="C82" s="7" t="s">
        <v>132</v>
      </c>
      <c r="D82" s="14" t="s">
        <v>133</v>
      </c>
      <c r="E82" s="6" t="s">
        <v>127</v>
      </c>
      <c r="F82" s="6">
        <v>60</v>
      </c>
      <c r="G82" s="43"/>
      <c r="H82" s="43">
        <f t="shared" si="0"/>
        <v>0</v>
      </c>
      <c r="I82" s="44"/>
      <c r="J82" s="43">
        <f t="shared" si="1"/>
        <v>0</v>
      </c>
      <c r="K82" s="43">
        <f t="shared" si="2"/>
        <v>0</v>
      </c>
      <c r="L82" s="45"/>
      <c r="M82" s="9"/>
    </row>
    <row r="83" spans="2:13" s="5" customFormat="1" ht="22.5" x14ac:dyDescent="0.2">
      <c r="B83" s="6">
        <v>70</v>
      </c>
      <c r="C83" s="7" t="s">
        <v>134</v>
      </c>
      <c r="D83" s="8" t="s">
        <v>478</v>
      </c>
      <c r="E83" s="6" t="s">
        <v>127</v>
      </c>
      <c r="F83" s="6">
        <v>60</v>
      </c>
      <c r="G83" s="43"/>
      <c r="H83" s="43">
        <f t="shared" ref="H83:H147" si="6">SUM(F83*G83)</f>
        <v>0</v>
      </c>
      <c r="I83" s="44"/>
      <c r="J83" s="43">
        <f t="shared" ref="J83:J147" si="7">SUM(H83*I83)</f>
        <v>0</v>
      </c>
      <c r="K83" s="43">
        <f t="shared" ref="K83:K147" si="8">SUM(H83+J83)</f>
        <v>0</v>
      </c>
      <c r="L83" s="45"/>
      <c r="M83" s="9"/>
    </row>
    <row r="84" spans="2:13" s="5" customFormat="1" ht="22.5" x14ac:dyDescent="0.2">
      <c r="B84" s="6">
        <v>71</v>
      </c>
      <c r="C84" s="15" t="s">
        <v>135</v>
      </c>
      <c r="D84" s="8" t="s">
        <v>136</v>
      </c>
      <c r="E84" s="6" t="s">
        <v>13</v>
      </c>
      <c r="F84" s="6">
        <v>20</v>
      </c>
      <c r="G84" s="43"/>
      <c r="H84" s="43">
        <f t="shared" si="6"/>
        <v>0</v>
      </c>
      <c r="I84" s="44"/>
      <c r="J84" s="43">
        <f t="shared" si="7"/>
        <v>0</v>
      </c>
      <c r="K84" s="43">
        <f t="shared" si="8"/>
        <v>0</v>
      </c>
      <c r="L84" s="45"/>
      <c r="M84" s="9"/>
    </row>
    <row r="85" spans="2:13" s="5" customFormat="1" ht="101.25" x14ac:dyDescent="0.2">
      <c r="B85" s="6">
        <v>72</v>
      </c>
      <c r="C85" s="7" t="s">
        <v>137</v>
      </c>
      <c r="D85" s="8" t="s">
        <v>138</v>
      </c>
      <c r="E85" s="6" t="s">
        <v>13</v>
      </c>
      <c r="F85" s="6">
        <v>20</v>
      </c>
      <c r="G85" s="43"/>
      <c r="H85" s="43">
        <f t="shared" si="6"/>
        <v>0</v>
      </c>
      <c r="I85" s="44"/>
      <c r="J85" s="43">
        <f t="shared" si="7"/>
        <v>0</v>
      </c>
      <c r="K85" s="43">
        <f t="shared" si="8"/>
        <v>0</v>
      </c>
      <c r="L85" s="45"/>
      <c r="M85" s="9"/>
    </row>
    <row r="86" spans="2:13" s="5" customFormat="1" ht="11.25" x14ac:dyDescent="0.2">
      <c r="B86" s="6">
        <v>73</v>
      </c>
      <c r="C86" s="7" t="s">
        <v>139</v>
      </c>
      <c r="D86" s="8" t="s">
        <v>140</v>
      </c>
      <c r="E86" s="6" t="s">
        <v>13</v>
      </c>
      <c r="F86" s="6">
        <v>4</v>
      </c>
      <c r="G86" s="43"/>
      <c r="H86" s="43">
        <f t="shared" si="6"/>
        <v>0</v>
      </c>
      <c r="I86" s="44"/>
      <c r="J86" s="43">
        <f t="shared" si="7"/>
        <v>0</v>
      </c>
      <c r="K86" s="43">
        <f t="shared" si="8"/>
        <v>0</v>
      </c>
      <c r="L86" s="45"/>
      <c r="M86" s="9"/>
    </row>
    <row r="87" spans="2:13" s="5" customFormat="1" ht="11.25" x14ac:dyDescent="0.2">
      <c r="B87" s="6">
        <v>74</v>
      </c>
      <c r="C87" s="7" t="s">
        <v>141</v>
      </c>
      <c r="D87" s="8" t="s">
        <v>142</v>
      </c>
      <c r="E87" s="6" t="s">
        <v>127</v>
      </c>
      <c r="F87" s="6">
        <v>200</v>
      </c>
      <c r="G87" s="43"/>
      <c r="H87" s="43">
        <f t="shared" si="6"/>
        <v>0</v>
      </c>
      <c r="I87" s="44"/>
      <c r="J87" s="43">
        <f t="shared" si="7"/>
        <v>0</v>
      </c>
      <c r="K87" s="43">
        <f t="shared" si="8"/>
        <v>0</v>
      </c>
      <c r="L87" s="45"/>
      <c r="M87" s="9"/>
    </row>
    <row r="88" spans="2:13" s="5" customFormat="1" ht="11.25" x14ac:dyDescent="0.2">
      <c r="B88" s="6">
        <v>75</v>
      </c>
      <c r="C88" s="7" t="s">
        <v>141</v>
      </c>
      <c r="D88" s="8" t="s">
        <v>143</v>
      </c>
      <c r="E88" s="6" t="s">
        <v>127</v>
      </c>
      <c r="F88" s="6">
        <v>200</v>
      </c>
      <c r="G88" s="43"/>
      <c r="H88" s="43">
        <f t="shared" si="6"/>
        <v>0</v>
      </c>
      <c r="I88" s="44"/>
      <c r="J88" s="43">
        <f t="shared" si="7"/>
        <v>0</v>
      </c>
      <c r="K88" s="43">
        <f t="shared" si="8"/>
        <v>0</v>
      </c>
      <c r="L88" s="45"/>
      <c r="M88" s="9"/>
    </row>
    <row r="89" spans="2:13" s="5" customFormat="1" ht="11.25" x14ac:dyDescent="0.2">
      <c r="B89" s="6">
        <v>76</v>
      </c>
      <c r="C89" s="7" t="s">
        <v>141</v>
      </c>
      <c r="D89" s="8" t="s">
        <v>144</v>
      </c>
      <c r="E89" s="6" t="s">
        <v>127</v>
      </c>
      <c r="F89" s="6">
        <v>200</v>
      </c>
      <c r="G89" s="43"/>
      <c r="H89" s="43">
        <f t="shared" si="6"/>
        <v>0</v>
      </c>
      <c r="I89" s="44"/>
      <c r="J89" s="43">
        <f t="shared" si="7"/>
        <v>0</v>
      </c>
      <c r="K89" s="43">
        <f t="shared" si="8"/>
        <v>0</v>
      </c>
      <c r="L89" s="45"/>
      <c r="M89" s="9"/>
    </row>
    <row r="90" spans="2:13" s="5" customFormat="1" ht="11.25" x14ac:dyDescent="0.2">
      <c r="B90" s="6">
        <v>77</v>
      </c>
      <c r="C90" s="7" t="s">
        <v>141</v>
      </c>
      <c r="D90" s="8" t="s">
        <v>145</v>
      </c>
      <c r="E90" s="6" t="s">
        <v>127</v>
      </c>
      <c r="F90" s="6">
        <v>200</v>
      </c>
      <c r="G90" s="43"/>
      <c r="H90" s="43">
        <f t="shared" si="6"/>
        <v>0</v>
      </c>
      <c r="I90" s="44"/>
      <c r="J90" s="43">
        <f t="shared" si="7"/>
        <v>0</v>
      </c>
      <c r="K90" s="43">
        <f t="shared" si="8"/>
        <v>0</v>
      </c>
      <c r="L90" s="45"/>
      <c r="M90" s="9"/>
    </row>
    <row r="91" spans="2:13" s="5" customFormat="1" ht="11.25" x14ac:dyDescent="0.2">
      <c r="B91" s="6">
        <v>78</v>
      </c>
      <c r="C91" s="7" t="s">
        <v>479</v>
      </c>
      <c r="D91" s="8" t="s">
        <v>480</v>
      </c>
      <c r="E91" s="6" t="s">
        <v>127</v>
      </c>
      <c r="F91" s="6">
        <v>100</v>
      </c>
      <c r="G91" s="43"/>
      <c r="H91" s="43">
        <f t="shared" si="6"/>
        <v>0</v>
      </c>
      <c r="I91" s="44"/>
      <c r="J91" s="43">
        <f t="shared" si="7"/>
        <v>0</v>
      </c>
      <c r="K91" s="43">
        <f t="shared" si="8"/>
        <v>0</v>
      </c>
      <c r="L91" s="45"/>
      <c r="M91" s="9"/>
    </row>
    <row r="92" spans="2:13" s="5" customFormat="1" ht="11.25" x14ac:dyDescent="0.2">
      <c r="B92" s="6">
        <v>79</v>
      </c>
      <c r="C92" s="7" t="s">
        <v>146</v>
      </c>
      <c r="D92" s="8" t="s">
        <v>147</v>
      </c>
      <c r="E92" s="6" t="s">
        <v>127</v>
      </c>
      <c r="F92" s="6">
        <v>1000</v>
      </c>
      <c r="G92" s="43"/>
      <c r="H92" s="43">
        <f t="shared" si="6"/>
        <v>0</v>
      </c>
      <c r="I92" s="44"/>
      <c r="J92" s="43">
        <f t="shared" si="7"/>
        <v>0</v>
      </c>
      <c r="K92" s="43">
        <f t="shared" si="8"/>
        <v>0</v>
      </c>
      <c r="L92" s="45"/>
      <c r="M92" s="9"/>
    </row>
    <row r="93" spans="2:13" s="5" customFormat="1" ht="11.25" x14ac:dyDescent="0.2">
      <c r="B93" s="6">
        <v>80</v>
      </c>
      <c r="C93" s="7" t="s">
        <v>146</v>
      </c>
      <c r="D93" s="8" t="s">
        <v>148</v>
      </c>
      <c r="E93" s="6" t="s">
        <v>127</v>
      </c>
      <c r="F93" s="6">
        <v>1000</v>
      </c>
      <c r="G93" s="43"/>
      <c r="H93" s="43">
        <f t="shared" si="6"/>
        <v>0</v>
      </c>
      <c r="I93" s="44"/>
      <c r="J93" s="43">
        <f t="shared" si="7"/>
        <v>0</v>
      </c>
      <c r="K93" s="43">
        <f t="shared" si="8"/>
        <v>0</v>
      </c>
      <c r="L93" s="45"/>
      <c r="M93" s="9"/>
    </row>
    <row r="94" spans="2:13" s="5" customFormat="1" ht="11.25" x14ac:dyDescent="0.2">
      <c r="B94" s="6">
        <v>81</v>
      </c>
      <c r="C94" s="7" t="s">
        <v>146</v>
      </c>
      <c r="D94" s="8" t="s">
        <v>149</v>
      </c>
      <c r="E94" s="6" t="s">
        <v>127</v>
      </c>
      <c r="F94" s="6">
        <v>1000</v>
      </c>
      <c r="G94" s="43"/>
      <c r="H94" s="43">
        <f t="shared" si="6"/>
        <v>0</v>
      </c>
      <c r="I94" s="44"/>
      <c r="J94" s="43">
        <f t="shared" si="7"/>
        <v>0</v>
      </c>
      <c r="K94" s="43">
        <f t="shared" si="8"/>
        <v>0</v>
      </c>
      <c r="L94" s="45"/>
      <c r="M94" s="9"/>
    </row>
    <row r="95" spans="2:13" s="5" customFormat="1" ht="11.25" x14ac:dyDescent="0.2">
      <c r="B95" s="6">
        <v>82</v>
      </c>
      <c r="C95" s="7" t="s">
        <v>146</v>
      </c>
      <c r="D95" s="8" t="s">
        <v>150</v>
      </c>
      <c r="E95" s="6" t="s">
        <v>127</v>
      </c>
      <c r="F95" s="6">
        <v>200</v>
      </c>
      <c r="G95" s="43"/>
      <c r="H95" s="43">
        <f t="shared" si="6"/>
        <v>0</v>
      </c>
      <c r="I95" s="44"/>
      <c r="J95" s="43">
        <f t="shared" si="7"/>
        <v>0</v>
      </c>
      <c r="K95" s="43">
        <f t="shared" si="8"/>
        <v>0</v>
      </c>
      <c r="L95" s="45"/>
      <c r="M95" s="9"/>
    </row>
    <row r="96" spans="2:13" s="5" customFormat="1" ht="11.25" x14ac:dyDescent="0.2">
      <c r="B96" s="6">
        <v>83</v>
      </c>
      <c r="C96" s="7" t="s">
        <v>146</v>
      </c>
      <c r="D96" s="8" t="s">
        <v>151</v>
      </c>
      <c r="E96" s="6" t="s">
        <v>127</v>
      </c>
      <c r="F96" s="6">
        <v>200</v>
      </c>
      <c r="G96" s="43"/>
      <c r="H96" s="43">
        <f t="shared" si="6"/>
        <v>0</v>
      </c>
      <c r="I96" s="44"/>
      <c r="J96" s="43">
        <f t="shared" si="7"/>
        <v>0</v>
      </c>
      <c r="K96" s="43">
        <f t="shared" si="8"/>
        <v>0</v>
      </c>
      <c r="L96" s="45"/>
      <c r="M96" s="9"/>
    </row>
    <row r="97" spans="2:13" s="5" customFormat="1" ht="11.25" x14ac:dyDescent="0.2">
      <c r="B97" s="6">
        <v>84</v>
      </c>
      <c r="C97" s="7" t="s">
        <v>146</v>
      </c>
      <c r="D97" s="8" t="s">
        <v>152</v>
      </c>
      <c r="E97" s="6" t="s">
        <v>127</v>
      </c>
      <c r="F97" s="6">
        <v>200</v>
      </c>
      <c r="G97" s="43"/>
      <c r="H97" s="43">
        <f t="shared" si="6"/>
        <v>0</v>
      </c>
      <c r="I97" s="44"/>
      <c r="J97" s="43">
        <f t="shared" si="7"/>
        <v>0</v>
      </c>
      <c r="K97" s="43">
        <f t="shared" si="8"/>
        <v>0</v>
      </c>
      <c r="L97" s="45"/>
      <c r="M97" s="9"/>
    </row>
    <row r="98" spans="2:13" s="5" customFormat="1" ht="11.25" x14ac:dyDescent="0.2">
      <c r="B98" s="6">
        <v>85</v>
      </c>
      <c r="C98" s="7" t="s">
        <v>146</v>
      </c>
      <c r="D98" s="8" t="s">
        <v>153</v>
      </c>
      <c r="E98" s="6" t="s">
        <v>127</v>
      </c>
      <c r="F98" s="6">
        <v>200</v>
      </c>
      <c r="G98" s="43"/>
      <c r="H98" s="43">
        <f t="shared" si="6"/>
        <v>0</v>
      </c>
      <c r="I98" s="44"/>
      <c r="J98" s="43">
        <f t="shared" si="7"/>
        <v>0</v>
      </c>
      <c r="K98" s="43">
        <f t="shared" si="8"/>
        <v>0</v>
      </c>
      <c r="L98" s="45"/>
      <c r="M98" s="9"/>
    </row>
    <row r="99" spans="2:13" s="5" customFormat="1" ht="11.25" x14ac:dyDescent="0.2">
      <c r="B99" s="6">
        <v>86</v>
      </c>
      <c r="C99" s="7" t="s">
        <v>146</v>
      </c>
      <c r="D99" s="8" t="s">
        <v>154</v>
      </c>
      <c r="E99" s="6" t="s">
        <v>127</v>
      </c>
      <c r="F99" s="6">
        <v>100</v>
      </c>
      <c r="G99" s="43"/>
      <c r="H99" s="43">
        <f t="shared" si="6"/>
        <v>0</v>
      </c>
      <c r="I99" s="44"/>
      <c r="J99" s="43">
        <f t="shared" si="7"/>
        <v>0</v>
      </c>
      <c r="K99" s="43">
        <f t="shared" si="8"/>
        <v>0</v>
      </c>
      <c r="L99" s="45"/>
      <c r="M99" s="9"/>
    </row>
    <row r="100" spans="2:13" s="5" customFormat="1" ht="11.25" x14ac:dyDescent="0.2">
      <c r="B100" s="6">
        <v>87</v>
      </c>
      <c r="C100" s="7" t="s">
        <v>146</v>
      </c>
      <c r="D100" s="8" t="s">
        <v>155</v>
      </c>
      <c r="E100" s="6" t="s">
        <v>127</v>
      </c>
      <c r="F100" s="6">
        <v>100</v>
      </c>
      <c r="G100" s="43"/>
      <c r="H100" s="43">
        <f t="shared" si="6"/>
        <v>0</v>
      </c>
      <c r="I100" s="44"/>
      <c r="J100" s="43">
        <f t="shared" si="7"/>
        <v>0</v>
      </c>
      <c r="K100" s="43">
        <f t="shared" si="8"/>
        <v>0</v>
      </c>
      <c r="L100" s="45"/>
      <c r="M100" s="9"/>
    </row>
    <row r="101" spans="2:13" s="5" customFormat="1" ht="11.25" x14ac:dyDescent="0.2">
      <c r="B101" s="6">
        <v>88</v>
      </c>
      <c r="C101" s="7" t="s">
        <v>146</v>
      </c>
      <c r="D101" s="8" t="s">
        <v>156</v>
      </c>
      <c r="E101" s="6" t="s">
        <v>127</v>
      </c>
      <c r="F101" s="6">
        <v>100</v>
      </c>
      <c r="G101" s="43"/>
      <c r="H101" s="43">
        <f t="shared" si="6"/>
        <v>0</v>
      </c>
      <c r="I101" s="44"/>
      <c r="J101" s="43">
        <f t="shared" si="7"/>
        <v>0</v>
      </c>
      <c r="K101" s="43">
        <f t="shared" si="8"/>
        <v>0</v>
      </c>
      <c r="L101" s="45"/>
      <c r="M101" s="9"/>
    </row>
    <row r="102" spans="2:13" s="5" customFormat="1" ht="11.25" x14ac:dyDescent="0.2">
      <c r="B102" s="6">
        <v>89</v>
      </c>
      <c r="C102" s="7" t="s">
        <v>146</v>
      </c>
      <c r="D102" s="8" t="s">
        <v>157</v>
      </c>
      <c r="E102" s="6" t="s">
        <v>127</v>
      </c>
      <c r="F102" s="6">
        <v>100</v>
      </c>
      <c r="G102" s="43"/>
      <c r="H102" s="43">
        <f t="shared" si="6"/>
        <v>0</v>
      </c>
      <c r="I102" s="44"/>
      <c r="J102" s="43">
        <f t="shared" si="7"/>
        <v>0</v>
      </c>
      <c r="K102" s="43">
        <f t="shared" si="8"/>
        <v>0</v>
      </c>
      <c r="L102" s="45"/>
      <c r="M102" s="9"/>
    </row>
    <row r="103" spans="2:13" s="5" customFormat="1" ht="11.25" x14ac:dyDescent="0.2">
      <c r="B103" s="6">
        <v>90</v>
      </c>
      <c r="C103" s="7" t="s">
        <v>141</v>
      </c>
      <c r="D103" s="8" t="s">
        <v>158</v>
      </c>
      <c r="E103" s="6" t="s">
        <v>127</v>
      </c>
      <c r="F103" s="6">
        <v>200</v>
      </c>
      <c r="G103" s="43"/>
      <c r="H103" s="43">
        <f t="shared" si="6"/>
        <v>0</v>
      </c>
      <c r="I103" s="44"/>
      <c r="J103" s="43">
        <f t="shared" si="7"/>
        <v>0</v>
      </c>
      <c r="K103" s="43">
        <f t="shared" si="8"/>
        <v>0</v>
      </c>
      <c r="L103" s="45"/>
      <c r="M103" s="9"/>
    </row>
    <row r="104" spans="2:13" s="5" customFormat="1" ht="11.25" x14ac:dyDescent="0.2">
      <c r="B104" s="6">
        <v>91</v>
      </c>
      <c r="C104" s="7" t="s">
        <v>141</v>
      </c>
      <c r="D104" s="8" t="s">
        <v>159</v>
      </c>
      <c r="E104" s="6" t="s">
        <v>127</v>
      </c>
      <c r="F104" s="6">
        <v>100</v>
      </c>
      <c r="G104" s="43"/>
      <c r="H104" s="43">
        <f t="shared" si="6"/>
        <v>0</v>
      </c>
      <c r="I104" s="44"/>
      <c r="J104" s="43">
        <f t="shared" si="7"/>
        <v>0</v>
      </c>
      <c r="K104" s="43">
        <f t="shared" si="8"/>
        <v>0</v>
      </c>
      <c r="L104" s="45"/>
      <c r="M104" s="9"/>
    </row>
    <row r="105" spans="2:13" s="5" customFormat="1" ht="11.25" x14ac:dyDescent="0.2">
      <c r="B105" s="6">
        <v>92</v>
      </c>
      <c r="C105" s="7" t="s">
        <v>141</v>
      </c>
      <c r="D105" s="8" t="s">
        <v>160</v>
      </c>
      <c r="E105" s="6" t="s">
        <v>127</v>
      </c>
      <c r="F105" s="6">
        <v>100</v>
      </c>
      <c r="G105" s="43"/>
      <c r="H105" s="43">
        <f t="shared" si="6"/>
        <v>0</v>
      </c>
      <c r="I105" s="44"/>
      <c r="J105" s="43">
        <f t="shared" si="7"/>
        <v>0</v>
      </c>
      <c r="K105" s="43">
        <f t="shared" si="8"/>
        <v>0</v>
      </c>
      <c r="L105" s="45"/>
      <c r="M105" s="9"/>
    </row>
    <row r="106" spans="2:13" s="5" customFormat="1" ht="11.25" x14ac:dyDescent="0.2">
      <c r="B106" s="6">
        <v>93</v>
      </c>
      <c r="C106" s="7" t="s">
        <v>141</v>
      </c>
      <c r="D106" s="8" t="s">
        <v>161</v>
      </c>
      <c r="E106" s="6" t="s">
        <v>127</v>
      </c>
      <c r="F106" s="6">
        <v>100</v>
      </c>
      <c r="G106" s="43"/>
      <c r="H106" s="43">
        <f t="shared" si="6"/>
        <v>0</v>
      </c>
      <c r="I106" s="44"/>
      <c r="J106" s="43">
        <f t="shared" si="7"/>
        <v>0</v>
      </c>
      <c r="K106" s="43">
        <f t="shared" si="8"/>
        <v>0</v>
      </c>
      <c r="L106" s="45"/>
      <c r="M106" s="9"/>
    </row>
    <row r="107" spans="2:13" s="5" customFormat="1" ht="11.25" x14ac:dyDescent="0.2">
      <c r="B107" s="6">
        <v>94</v>
      </c>
      <c r="C107" s="7" t="s">
        <v>141</v>
      </c>
      <c r="D107" s="8" t="s">
        <v>504</v>
      </c>
      <c r="E107" s="6" t="s">
        <v>127</v>
      </c>
      <c r="F107" s="6">
        <v>100</v>
      </c>
      <c r="G107" s="43"/>
      <c r="H107" s="43">
        <f t="shared" ref="H107:H108" si="9">SUM(F107*G107)</f>
        <v>0</v>
      </c>
      <c r="I107" s="44"/>
      <c r="J107" s="43">
        <f t="shared" ref="J107:J108" si="10">SUM(H107*I107)</f>
        <v>0</v>
      </c>
      <c r="K107" s="43">
        <f t="shared" ref="K107:K108" si="11">SUM(H107+J107)</f>
        <v>0</v>
      </c>
      <c r="L107" s="45"/>
      <c r="M107" s="9"/>
    </row>
    <row r="108" spans="2:13" s="5" customFormat="1" ht="22.5" x14ac:dyDescent="0.2">
      <c r="B108" s="6">
        <v>95</v>
      </c>
      <c r="C108" s="7" t="s">
        <v>481</v>
      </c>
      <c r="D108" s="8" t="s">
        <v>482</v>
      </c>
      <c r="E108" s="6" t="s">
        <v>127</v>
      </c>
      <c r="F108" s="6">
        <v>50</v>
      </c>
      <c r="G108" s="43"/>
      <c r="H108" s="43">
        <f t="shared" si="9"/>
        <v>0</v>
      </c>
      <c r="I108" s="44"/>
      <c r="J108" s="43">
        <f t="shared" si="10"/>
        <v>0</v>
      </c>
      <c r="K108" s="43">
        <f t="shared" si="11"/>
        <v>0</v>
      </c>
      <c r="L108" s="45"/>
      <c r="M108" s="9"/>
    </row>
    <row r="109" spans="2:13" s="5" customFormat="1" ht="168.75" x14ac:dyDescent="0.2">
      <c r="B109" s="6">
        <v>96</v>
      </c>
      <c r="C109" s="7" t="s">
        <v>162</v>
      </c>
      <c r="D109" s="8" t="s">
        <v>163</v>
      </c>
      <c r="E109" s="6" t="s">
        <v>127</v>
      </c>
      <c r="F109" s="6">
        <v>200</v>
      </c>
      <c r="G109" s="43"/>
      <c r="H109" s="43">
        <f t="shared" si="6"/>
        <v>0</v>
      </c>
      <c r="I109" s="44"/>
      <c r="J109" s="43">
        <f t="shared" si="7"/>
        <v>0</v>
      </c>
      <c r="K109" s="43">
        <f t="shared" si="8"/>
        <v>0</v>
      </c>
      <c r="L109" s="45"/>
      <c r="M109" s="9"/>
    </row>
    <row r="110" spans="2:13" s="5" customFormat="1" ht="11.25" x14ac:dyDescent="0.2">
      <c r="B110" s="6">
        <v>97</v>
      </c>
      <c r="C110" s="13" t="s">
        <v>164</v>
      </c>
      <c r="D110" s="8" t="s">
        <v>165</v>
      </c>
      <c r="E110" s="6" t="s">
        <v>166</v>
      </c>
      <c r="F110" s="6">
        <v>2</v>
      </c>
      <c r="G110" s="43"/>
      <c r="H110" s="43">
        <f t="shared" si="6"/>
        <v>0</v>
      </c>
      <c r="I110" s="44"/>
      <c r="J110" s="43">
        <f t="shared" si="7"/>
        <v>0</v>
      </c>
      <c r="K110" s="43">
        <f t="shared" si="8"/>
        <v>0</v>
      </c>
      <c r="L110" s="45"/>
      <c r="M110" s="9"/>
    </row>
    <row r="111" spans="2:13" s="5" customFormat="1" ht="11.25" x14ac:dyDescent="0.2">
      <c r="B111" s="6">
        <v>98</v>
      </c>
      <c r="C111" s="15" t="s">
        <v>167</v>
      </c>
      <c r="D111" s="8" t="s">
        <v>168</v>
      </c>
      <c r="E111" s="6" t="s">
        <v>166</v>
      </c>
      <c r="F111" s="6">
        <v>2</v>
      </c>
      <c r="G111" s="43"/>
      <c r="H111" s="43">
        <f t="shared" si="6"/>
        <v>0</v>
      </c>
      <c r="I111" s="44"/>
      <c r="J111" s="43">
        <f t="shared" si="7"/>
        <v>0</v>
      </c>
      <c r="K111" s="43">
        <f t="shared" si="8"/>
        <v>0</v>
      </c>
      <c r="L111" s="45"/>
      <c r="M111" s="9"/>
    </row>
    <row r="112" spans="2:13" s="5" customFormat="1" ht="33.75" x14ac:dyDescent="0.2">
      <c r="B112" s="6">
        <v>99</v>
      </c>
      <c r="C112" s="7" t="s">
        <v>169</v>
      </c>
      <c r="D112" s="8" t="s">
        <v>170</v>
      </c>
      <c r="E112" s="6" t="s">
        <v>127</v>
      </c>
      <c r="F112" s="6">
        <v>20</v>
      </c>
      <c r="G112" s="43"/>
      <c r="H112" s="43">
        <f t="shared" si="6"/>
        <v>0</v>
      </c>
      <c r="I112" s="44"/>
      <c r="J112" s="43">
        <f t="shared" si="7"/>
        <v>0</v>
      </c>
      <c r="K112" s="43">
        <f t="shared" si="8"/>
        <v>0</v>
      </c>
      <c r="L112" s="45"/>
    </row>
    <row r="113" spans="2:13" s="5" customFormat="1" ht="11.25" x14ac:dyDescent="0.2">
      <c r="B113" s="6">
        <v>100</v>
      </c>
      <c r="C113" s="7" t="s">
        <v>171</v>
      </c>
      <c r="D113" s="16" t="s">
        <v>172</v>
      </c>
      <c r="E113" s="6" t="s">
        <v>127</v>
      </c>
      <c r="F113" s="6">
        <v>200</v>
      </c>
      <c r="G113" s="43"/>
      <c r="H113" s="43">
        <f t="shared" si="6"/>
        <v>0</v>
      </c>
      <c r="I113" s="44"/>
      <c r="J113" s="43">
        <f t="shared" si="7"/>
        <v>0</v>
      </c>
      <c r="K113" s="43">
        <f t="shared" si="8"/>
        <v>0</v>
      </c>
      <c r="L113" s="45"/>
      <c r="M113" s="9"/>
    </row>
    <row r="114" spans="2:13" s="5" customFormat="1" ht="348.75" x14ac:dyDescent="0.2">
      <c r="B114" s="6">
        <v>101</v>
      </c>
      <c r="C114" s="7" t="s">
        <v>173</v>
      </c>
      <c r="D114" s="8" t="s">
        <v>174</v>
      </c>
      <c r="E114" s="6" t="s">
        <v>13</v>
      </c>
      <c r="F114" s="6">
        <v>60</v>
      </c>
      <c r="G114" s="43"/>
      <c r="H114" s="43">
        <f t="shared" si="6"/>
        <v>0</v>
      </c>
      <c r="I114" s="44"/>
      <c r="J114" s="43">
        <f t="shared" si="7"/>
        <v>0</v>
      </c>
      <c r="K114" s="43">
        <f t="shared" si="8"/>
        <v>0</v>
      </c>
      <c r="L114" s="45"/>
      <c r="M114" s="9"/>
    </row>
    <row r="115" spans="2:13" s="5" customFormat="1" ht="22.5" x14ac:dyDescent="0.2">
      <c r="B115" s="6">
        <v>102</v>
      </c>
      <c r="C115" s="17" t="s">
        <v>175</v>
      </c>
      <c r="D115" s="8" t="s">
        <v>176</v>
      </c>
      <c r="E115" s="6" t="s">
        <v>13</v>
      </c>
      <c r="F115" s="6">
        <v>60</v>
      </c>
      <c r="G115" s="43"/>
      <c r="H115" s="43">
        <f t="shared" si="6"/>
        <v>0</v>
      </c>
      <c r="I115" s="44"/>
      <c r="J115" s="43">
        <f t="shared" si="7"/>
        <v>0</v>
      </c>
      <c r="K115" s="43">
        <f t="shared" si="8"/>
        <v>0</v>
      </c>
      <c r="L115" s="45"/>
      <c r="M115" s="9"/>
    </row>
    <row r="116" spans="2:13" s="5" customFormat="1" ht="45" x14ac:dyDescent="0.2">
      <c r="B116" s="6">
        <v>103</v>
      </c>
      <c r="C116" s="7" t="s">
        <v>177</v>
      </c>
      <c r="D116" s="18" t="s">
        <v>178</v>
      </c>
      <c r="E116" s="6" t="s">
        <v>13</v>
      </c>
      <c r="F116" s="6">
        <v>6</v>
      </c>
      <c r="G116" s="43"/>
      <c r="H116" s="43">
        <f t="shared" si="6"/>
        <v>0</v>
      </c>
      <c r="I116" s="44"/>
      <c r="J116" s="43">
        <f t="shared" si="7"/>
        <v>0</v>
      </c>
      <c r="K116" s="43">
        <f t="shared" si="8"/>
        <v>0</v>
      </c>
      <c r="L116" s="45"/>
      <c r="M116" s="9"/>
    </row>
    <row r="117" spans="2:13" s="5" customFormat="1" ht="33.75" x14ac:dyDescent="0.2">
      <c r="B117" s="6">
        <v>104</v>
      </c>
      <c r="C117" s="7" t="s">
        <v>179</v>
      </c>
      <c r="D117" s="10" t="s">
        <v>180</v>
      </c>
      <c r="E117" s="6" t="s">
        <v>13</v>
      </c>
      <c r="F117" s="6">
        <v>6</v>
      </c>
      <c r="G117" s="43"/>
      <c r="H117" s="43">
        <f t="shared" si="6"/>
        <v>0</v>
      </c>
      <c r="I117" s="44"/>
      <c r="J117" s="43">
        <f t="shared" si="7"/>
        <v>0</v>
      </c>
      <c r="K117" s="43">
        <f t="shared" si="8"/>
        <v>0</v>
      </c>
      <c r="L117" s="45"/>
      <c r="M117" s="9"/>
    </row>
    <row r="118" spans="2:13" s="5" customFormat="1" ht="11.25" x14ac:dyDescent="0.2">
      <c r="B118" s="6">
        <v>105</v>
      </c>
      <c r="C118" s="7" t="s">
        <v>181</v>
      </c>
      <c r="D118" s="8" t="s">
        <v>182</v>
      </c>
      <c r="E118" s="6" t="s">
        <v>13</v>
      </c>
      <c r="F118" s="6">
        <v>600</v>
      </c>
      <c r="G118" s="43"/>
      <c r="H118" s="43">
        <f t="shared" si="6"/>
        <v>0</v>
      </c>
      <c r="I118" s="44"/>
      <c r="J118" s="43">
        <f t="shared" si="7"/>
        <v>0</v>
      </c>
      <c r="K118" s="43">
        <f t="shared" si="8"/>
        <v>0</v>
      </c>
      <c r="L118" s="45"/>
      <c r="M118" s="9"/>
    </row>
    <row r="119" spans="2:13" s="5" customFormat="1" ht="11.25" x14ac:dyDescent="0.2">
      <c r="B119" s="6">
        <v>106</v>
      </c>
      <c r="C119" s="7" t="s">
        <v>183</v>
      </c>
      <c r="D119" s="8" t="s">
        <v>182</v>
      </c>
      <c r="E119" s="6" t="s">
        <v>13</v>
      </c>
      <c r="F119" s="6">
        <v>600</v>
      </c>
      <c r="G119" s="43"/>
      <c r="H119" s="43">
        <f t="shared" si="6"/>
        <v>0</v>
      </c>
      <c r="I119" s="44"/>
      <c r="J119" s="43">
        <f t="shared" si="7"/>
        <v>0</v>
      </c>
      <c r="K119" s="43">
        <f t="shared" si="8"/>
        <v>0</v>
      </c>
      <c r="L119" s="45"/>
      <c r="M119" s="9"/>
    </row>
    <row r="120" spans="2:13" s="5" customFormat="1" ht="22.5" x14ac:dyDescent="0.2">
      <c r="B120" s="6">
        <v>107</v>
      </c>
      <c r="C120" s="7" t="s">
        <v>184</v>
      </c>
      <c r="D120" s="19" t="s">
        <v>185</v>
      </c>
      <c r="E120" s="6" t="s">
        <v>13</v>
      </c>
      <c r="F120" s="6">
        <v>600</v>
      </c>
      <c r="G120" s="43"/>
      <c r="H120" s="43">
        <f t="shared" si="6"/>
        <v>0</v>
      </c>
      <c r="I120" s="44"/>
      <c r="J120" s="43">
        <f t="shared" si="7"/>
        <v>0</v>
      </c>
      <c r="K120" s="43">
        <f t="shared" si="8"/>
        <v>0</v>
      </c>
      <c r="L120" s="45"/>
      <c r="M120" s="9"/>
    </row>
    <row r="121" spans="2:13" s="5" customFormat="1" ht="22.5" x14ac:dyDescent="0.2">
      <c r="B121" s="6">
        <v>108</v>
      </c>
      <c r="C121" s="7" t="s">
        <v>186</v>
      </c>
      <c r="D121" s="19" t="s">
        <v>185</v>
      </c>
      <c r="E121" s="6" t="s">
        <v>13</v>
      </c>
      <c r="F121" s="6">
        <v>60</v>
      </c>
      <c r="G121" s="43"/>
      <c r="H121" s="43">
        <f t="shared" si="6"/>
        <v>0</v>
      </c>
      <c r="I121" s="44"/>
      <c r="J121" s="43">
        <f t="shared" si="7"/>
        <v>0</v>
      </c>
      <c r="K121" s="43">
        <f t="shared" si="8"/>
        <v>0</v>
      </c>
      <c r="L121" s="45"/>
      <c r="M121" s="9"/>
    </row>
    <row r="122" spans="2:13" s="5" customFormat="1" ht="22.5" x14ac:dyDescent="0.2">
      <c r="B122" s="6">
        <v>109</v>
      </c>
      <c r="C122" s="7" t="s">
        <v>187</v>
      </c>
      <c r="D122" s="19" t="s">
        <v>185</v>
      </c>
      <c r="E122" s="6" t="s">
        <v>13</v>
      </c>
      <c r="F122" s="6">
        <v>60</v>
      </c>
      <c r="G122" s="43"/>
      <c r="H122" s="43">
        <f t="shared" si="6"/>
        <v>0</v>
      </c>
      <c r="I122" s="44"/>
      <c r="J122" s="43">
        <f t="shared" si="7"/>
        <v>0</v>
      </c>
      <c r="K122" s="43">
        <f t="shared" si="8"/>
        <v>0</v>
      </c>
      <c r="L122" s="45"/>
      <c r="M122" s="9"/>
    </row>
    <row r="123" spans="2:13" s="5" customFormat="1" ht="22.5" x14ac:dyDescent="0.2">
      <c r="B123" s="6">
        <v>110</v>
      </c>
      <c r="C123" s="7" t="s">
        <v>188</v>
      </c>
      <c r="D123" s="19" t="s">
        <v>185</v>
      </c>
      <c r="E123" s="6" t="s">
        <v>13</v>
      </c>
      <c r="F123" s="6">
        <v>60</v>
      </c>
      <c r="G123" s="43"/>
      <c r="H123" s="43">
        <f t="shared" si="6"/>
        <v>0</v>
      </c>
      <c r="I123" s="44"/>
      <c r="J123" s="43">
        <f t="shared" si="7"/>
        <v>0</v>
      </c>
      <c r="K123" s="43">
        <f t="shared" si="8"/>
        <v>0</v>
      </c>
      <c r="L123" s="45"/>
      <c r="M123" s="9"/>
    </row>
    <row r="124" spans="2:13" s="5" customFormat="1" ht="22.5" x14ac:dyDescent="0.2">
      <c r="B124" s="6">
        <v>111</v>
      </c>
      <c r="C124" s="7" t="s">
        <v>189</v>
      </c>
      <c r="D124" s="19" t="s">
        <v>185</v>
      </c>
      <c r="E124" s="6" t="s">
        <v>13</v>
      </c>
      <c r="F124" s="6">
        <v>60</v>
      </c>
      <c r="G124" s="43"/>
      <c r="H124" s="43">
        <f t="shared" si="6"/>
        <v>0</v>
      </c>
      <c r="I124" s="44"/>
      <c r="J124" s="43">
        <f t="shared" si="7"/>
        <v>0</v>
      </c>
      <c r="K124" s="43">
        <f t="shared" si="8"/>
        <v>0</v>
      </c>
      <c r="L124" s="45"/>
      <c r="M124" s="9"/>
    </row>
    <row r="125" spans="2:13" s="5" customFormat="1" ht="11.25" x14ac:dyDescent="0.2">
      <c r="B125" s="6">
        <v>112</v>
      </c>
      <c r="C125" s="7" t="s">
        <v>190</v>
      </c>
      <c r="D125" s="19" t="s">
        <v>191</v>
      </c>
      <c r="E125" s="6" t="s">
        <v>13</v>
      </c>
      <c r="F125" s="6">
        <v>60</v>
      </c>
      <c r="G125" s="43"/>
      <c r="H125" s="43">
        <f t="shared" si="6"/>
        <v>0</v>
      </c>
      <c r="I125" s="44"/>
      <c r="J125" s="43">
        <f t="shared" si="7"/>
        <v>0</v>
      </c>
      <c r="K125" s="43">
        <f t="shared" si="8"/>
        <v>0</v>
      </c>
      <c r="L125" s="45"/>
      <c r="M125" s="9"/>
    </row>
    <row r="126" spans="2:13" s="20" customFormat="1" ht="11.25" x14ac:dyDescent="0.2">
      <c r="B126" s="6">
        <v>113</v>
      </c>
      <c r="C126" s="7" t="s">
        <v>192</v>
      </c>
      <c r="D126" s="19" t="s">
        <v>191</v>
      </c>
      <c r="E126" s="6" t="s">
        <v>13</v>
      </c>
      <c r="F126" s="6">
        <v>60</v>
      </c>
      <c r="G126" s="43"/>
      <c r="H126" s="43">
        <f t="shared" si="6"/>
        <v>0</v>
      </c>
      <c r="I126" s="44"/>
      <c r="J126" s="43">
        <f t="shared" si="7"/>
        <v>0</v>
      </c>
      <c r="K126" s="43">
        <f t="shared" si="8"/>
        <v>0</v>
      </c>
      <c r="L126" s="45"/>
      <c r="M126" s="9"/>
    </row>
    <row r="127" spans="2:13" s="5" customFormat="1" ht="11.25" x14ac:dyDescent="0.2">
      <c r="B127" s="6">
        <v>114</v>
      </c>
      <c r="C127" s="21" t="s">
        <v>193</v>
      </c>
      <c r="D127" s="22" t="s">
        <v>193</v>
      </c>
      <c r="E127" s="6" t="s">
        <v>127</v>
      </c>
      <c r="F127" s="6">
        <v>200</v>
      </c>
      <c r="G127" s="43"/>
      <c r="H127" s="43">
        <f t="shared" si="6"/>
        <v>0</v>
      </c>
      <c r="I127" s="44"/>
      <c r="J127" s="43">
        <f t="shared" si="7"/>
        <v>0</v>
      </c>
      <c r="K127" s="43">
        <f t="shared" si="8"/>
        <v>0</v>
      </c>
      <c r="L127" s="45"/>
      <c r="M127" s="9"/>
    </row>
    <row r="128" spans="2:13" s="5" customFormat="1" ht="22.5" x14ac:dyDescent="0.2">
      <c r="B128" s="6">
        <v>115</v>
      </c>
      <c r="C128" s="7" t="s">
        <v>194</v>
      </c>
      <c r="D128" s="8" t="s">
        <v>195</v>
      </c>
      <c r="E128" s="6" t="s">
        <v>127</v>
      </c>
      <c r="F128" s="6">
        <v>20</v>
      </c>
      <c r="G128" s="43"/>
      <c r="H128" s="43">
        <f t="shared" si="6"/>
        <v>0</v>
      </c>
      <c r="I128" s="44"/>
      <c r="J128" s="43">
        <f t="shared" si="7"/>
        <v>0</v>
      </c>
      <c r="K128" s="43">
        <f t="shared" si="8"/>
        <v>0</v>
      </c>
      <c r="L128" s="45"/>
      <c r="M128" s="9"/>
    </row>
    <row r="129" spans="2:13" s="5" customFormat="1" ht="90" x14ac:dyDescent="0.2">
      <c r="B129" s="6">
        <v>116</v>
      </c>
      <c r="C129" s="7" t="s">
        <v>196</v>
      </c>
      <c r="D129" s="8" t="s">
        <v>197</v>
      </c>
      <c r="E129" s="6" t="s">
        <v>127</v>
      </c>
      <c r="F129" s="6">
        <v>200</v>
      </c>
      <c r="G129" s="43"/>
      <c r="H129" s="43">
        <f t="shared" si="6"/>
        <v>0</v>
      </c>
      <c r="I129" s="44"/>
      <c r="J129" s="43">
        <f t="shared" si="7"/>
        <v>0</v>
      </c>
      <c r="K129" s="43">
        <f t="shared" si="8"/>
        <v>0</v>
      </c>
      <c r="L129" s="45"/>
      <c r="M129" s="9"/>
    </row>
    <row r="130" spans="2:13" s="5" customFormat="1" ht="22.5" x14ac:dyDescent="0.2">
      <c r="B130" s="6">
        <v>117</v>
      </c>
      <c r="C130" s="7" t="s">
        <v>198</v>
      </c>
      <c r="D130" s="8" t="s">
        <v>199</v>
      </c>
      <c r="E130" s="6" t="s">
        <v>13</v>
      </c>
      <c r="F130" s="6">
        <v>40</v>
      </c>
      <c r="G130" s="43"/>
      <c r="H130" s="43">
        <f t="shared" si="6"/>
        <v>0</v>
      </c>
      <c r="I130" s="44"/>
      <c r="J130" s="43">
        <f t="shared" si="7"/>
        <v>0</v>
      </c>
      <c r="K130" s="43">
        <f t="shared" si="8"/>
        <v>0</v>
      </c>
      <c r="L130" s="45"/>
      <c r="M130" s="9"/>
    </row>
    <row r="131" spans="2:13" s="5" customFormat="1" ht="11.25" x14ac:dyDescent="0.2">
      <c r="B131" s="6">
        <v>118</v>
      </c>
      <c r="C131" s="7" t="s">
        <v>200</v>
      </c>
      <c r="D131" s="8" t="s">
        <v>201</v>
      </c>
      <c r="E131" s="6" t="s">
        <v>13</v>
      </c>
      <c r="F131" s="6">
        <v>10</v>
      </c>
      <c r="G131" s="43"/>
      <c r="H131" s="43">
        <f t="shared" si="6"/>
        <v>0</v>
      </c>
      <c r="I131" s="44"/>
      <c r="J131" s="43">
        <f t="shared" si="7"/>
        <v>0</v>
      </c>
      <c r="K131" s="43">
        <f t="shared" si="8"/>
        <v>0</v>
      </c>
      <c r="L131" s="45"/>
      <c r="M131" s="9"/>
    </row>
    <row r="132" spans="2:13" s="5" customFormat="1" ht="11.25" x14ac:dyDescent="0.2">
      <c r="B132" s="6">
        <v>119</v>
      </c>
      <c r="C132" s="7" t="s">
        <v>200</v>
      </c>
      <c r="D132" s="8" t="s">
        <v>202</v>
      </c>
      <c r="E132" s="6" t="s">
        <v>13</v>
      </c>
      <c r="F132" s="6">
        <v>10</v>
      </c>
      <c r="G132" s="43"/>
      <c r="H132" s="43">
        <f t="shared" si="6"/>
        <v>0</v>
      </c>
      <c r="I132" s="44"/>
      <c r="J132" s="43">
        <f t="shared" si="7"/>
        <v>0</v>
      </c>
      <c r="K132" s="43">
        <f t="shared" si="8"/>
        <v>0</v>
      </c>
      <c r="L132" s="45"/>
      <c r="M132" s="9"/>
    </row>
    <row r="133" spans="2:13" s="5" customFormat="1" ht="11.25" x14ac:dyDescent="0.2">
      <c r="B133" s="6">
        <v>120</v>
      </c>
      <c r="C133" s="7" t="s">
        <v>200</v>
      </c>
      <c r="D133" s="8" t="s">
        <v>203</v>
      </c>
      <c r="E133" s="6" t="s">
        <v>13</v>
      </c>
      <c r="F133" s="6">
        <v>10</v>
      </c>
      <c r="G133" s="43"/>
      <c r="H133" s="43">
        <f t="shared" si="6"/>
        <v>0</v>
      </c>
      <c r="I133" s="44"/>
      <c r="J133" s="43">
        <f t="shared" si="7"/>
        <v>0</v>
      </c>
      <c r="K133" s="43">
        <f t="shared" si="8"/>
        <v>0</v>
      </c>
      <c r="L133" s="45"/>
      <c r="M133" s="9"/>
    </row>
    <row r="134" spans="2:13" s="5" customFormat="1" ht="11.25" x14ac:dyDescent="0.2">
      <c r="B134" s="6">
        <v>121</v>
      </c>
      <c r="C134" s="7" t="s">
        <v>204</v>
      </c>
      <c r="D134" s="8" t="s">
        <v>205</v>
      </c>
      <c r="E134" s="6" t="s">
        <v>127</v>
      </c>
      <c r="F134" s="6">
        <v>20</v>
      </c>
      <c r="G134" s="43"/>
      <c r="H134" s="43">
        <f t="shared" si="6"/>
        <v>0</v>
      </c>
      <c r="I134" s="44"/>
      <c r="J134" s="43">
        <f t="shared" si="7"/>
        <v>0</v>
      </c>
      <c r="K134" s="43">
        <f t="shared" si="8"/>
        <v>0</v>
      </c>
      <c r="L134" s="45"/>
      <c r="M134" s="9"/>
    </row>
    <row r="135" spans="2:13" s="5" customFormat="1" ht="11.25" x14ac:dyDescent="0.2">
      <c r="B135" s="6">
        <v>122</v>
      </c>
      <c r="C135" s="7" t="s">
        <v>206</v>
      </c>
      <c r="D135" s="14" t="s">
        <v>207</v>
      </c>
      <c r="E135" s="6" t="s">
        <v>127</v>
      </c>
      <c r="F135" s="6">
        <v>20</v>
      </c>
      <c r="G135" s="43"/>
      <c r="H135" s="43">
        <f t="shared" si="6"/>
        <v>0</v>
      </c>
      <c r="I135" s="44"/>
      <c r="J135" s="43">
        <f t="shared" si="7"/>
        <v>0</v>
      </c>
      <c r="K135" s="43">
        <f t="shared" si="8"/>
        <v>0</v>
      </c>
      <c r="L135" s="45"/>
      <c r="M135" s="9"/>
    </row>
    <row r="136" spans="2:13" s="5" customFormat="1" ht="11.25" x14ac:dyDescent="0.2">
      <c r="B136" s="6">
        <v>123</v>
      </c>
      <c r="C136" s="7" t="s">
        <v>208</v>
      </c>
      <c r="D136" s="8" t="s">
        <v>209</v>
      </c>
      <c r="E136" s="6" t="s">
        <v>13</v>
      </c>
      <c r="F136" s="6">
        <v>40</v>
      </c>
      <c r="G136" s="43"/>
      <c r="H136" s="43">
        <f t="shared" si="6"/>
        <v>0</v>
      </c>
      <c r="I136" s="44"/>
      <c r="J136" s="43">
        <f t="shared" si="7"/>
        <v>0</v>
      </c>
      <c r="K136" s="43">
        <f t="shared" si="8"/>
        <v>0</v>
      </c>
      <c r="L136" s="45"/>
      <c r="M136" s="9"/>
    </row>
    <row r="137" spans="2:13" s="5" customFormat="1" ht="11.25" x14ac:dyDescent="0.2">
      <c r="B137" s="6">
        <v>124</v>
      </c>
      <c r="C137" s="7" t="s">
        <v>208</v>
      </c>
      <c r="D137" s="8" t="s">
        <v>210</v>
      </c>
      <c r="E137" s="6" t="s">
        <v>13</v>
      </c>
      <c r="F137" s="6">
        <v>40</v>
      </c>
      <c r="G137" s="43"/>
      <c r="H137" s="43">
        <f t="shared" si="6"/>
        <v>0</v>
      </c>
      <c r="I137" s="44"/>
      <c r="J137" s="43">
        <f t="shared" si="7"/>
        <v>0</v>
      </c>
      <c r="K137" s="43">
        <f t="shared" si="8"/>
        <v>0</v>
      </c>
      <c r="L137" s="45"/>
      <c r="M137" s="9"/>
    </row>
    <row r="138" spans="2:13" s="5" customFormat="1" ht="33.75" x14ac:dyDescent="0.2">
      <c r="B138" s="6">
        <v>125</v>
      </c>
      <c r="C138" s="7" t="s">
        <v>488</v>
      </c>
      <c r="D138" s="8" t="s">
        <v>488</v>
      </c>
      <c r="E138" s="6" t="s">
        <v>13</v>
      </c>
      <c r="F138" s="6">
        <v>5</v>
      </c>
      <c r="G138" s="43"/>
      <c r="H138" s="43">
        <f t="shared" si="6"/>
        <v>0</v>
      </c>
      <c r="I138" s="44"/>
      <c r="J138" s="43">
        <f t="shared" si="7"/>
        <v>0</v>
      </c>
      <c r="K138" s="43">
        <f t="shared" si="8"/>
        <v>0</v>
      </c>
      <c r="L138" s="45"/>
      <c r="M138" s="9"/>
    </row>
    <row r="139" spans="2:13" s="5" customFormat="1" ht="123.75" x14ac:dyDescent="0.2">
      <c r="B139" s="6">
        <v>126</v>
      </c>
      <c r="C139" s="23" t="s">
        <v>211</v>
      </c>
      <c r="D139" s="8" t="s">
        <v>212</v>
      </c>
      <c r="E139" s="6" t="s">
        <v>13</v>
      </c>
      <c r="F139" s="6">
        <v>12</v>
      </c>
      <c r="G139" s="43"/>
      <c r="H139" s="43">
        <f t="shared" si="6"/>
        <v>0</v>
      </c>
      <c r="I139" s="44"/>
      <c r="J139" s="43">
        <f t="shared" si="7"/>
        <v>0</v>
      </c>
      <c r="K139" s="43">
        <f t="shared" si="8"/>
        <v>0</v>
      </c>
      <c r="L139" s="45"/>
      <c r="M139" s="9"/>
    </row>
    <row r="140" spans="2:13" s="5" customFormat="1" ht="123.75" x14ac:dyDescent="0.2">
      <c r="B140" s="6">
        <v>127</v>
      </c>
      <c r="C140" s="23" t="s">
        <v>213</v>
      </c>
      <c r="D140" s="8" t="s">
        <v>214</v>
      </c>
      <c r="E140" s="6" t="s">
        <v>13</v>
      </c>
      <c r="F140" s="6">
        <v>12</v>
      </c>
      <c r="G140" s="43"/>
      <c r="H140" s="43">
        <f t="shared" si="6"/>
        <v>0</v>
      </c>
      <c r="I140" s="44"/>
      <c r="J140" s="43">
        <f t="shared" si="7"/>
        <v>0</v>
      </c>
      <c r="K140" s="43">
        <f t="shared" si="8"/>
        <v>0</v>
      </c>
      <c r="L140" s="45"/>
      <c r="M140" s="9"/>
    </row>
    <row r="141" spans="2:13" s="5" customFormat="1" ht="123.75" x14ac:dyDescent="0.2">
      <c r="B141" s="6">
        <v>128</v>
      </c>
      <c r="C141" s="7" t="s">
        <v>215</v>
      </c>
      <c r="D141" s="8" t="s">
        <v>216</v>
      </c>
      <c r="E141" s="6" t="s">
        <v>13</v>
      </c>
      <c r="F141" s="6">
        <v>12</v>
      </c>
      <c r="G141" s="43"/>
      <c r="H141" s="43">
        <f t="shared" si="6"/>
        <v>0</v>
      </c>
      <c r="I141" s="44"/>
      <c r="J141" s="43">
        <f t="shared" si="7"/>
        <v>0</v>
      </c>
      <c r="K141" s="43">
        <f t="shared" si="8"/>
        <v>0</v>
      </c>
      <c r="L141" s="45"/>
      <c r="M141" s="9"/>
    </row>
    <row r="142" spans="2:13" s="5" customFormat="1" ht="135" x14ac:dyDescent="0.2">
      <c r="B142" s="6">
        <v>129</v>
      </c>
      <c r="C142" s="7" t="s">
        <v>217</v>
      </c>
      <c r="D142" s="8" t="s">
        <v>218</v>
      </c>
      <c r="E142" s="6" t="s">
        <v>13</v>
      </c>
      <c r="F142" s="6">
        <v>12</v>
      </c>
      <c r="G142" s="43"/>
      <c r="H142" s="43">
        <f t="shared" si="6"/>
        <v>0</v>
      </c>
      <c r="I142" s="44"/>
      <c r="J142" s="43">
        <f t="shared" si="7"/>
        <v>0</v>
      </c>
      <c r="K142" s="43">
        <f t="shared" si="8"/>
        <v>0</v>
      </c>
      <c r="L142" s="45"/>
      <c r="M142" s="9"/>
    </row>
    <row r="143" spans="2:13" s="5" customFormat="1" ht="135" x14ac:dyDescent="0.2">
      <c r="B143" s="6">
        <v>130</v>
      </c>
      <c r="C143" s="7" t="s">
        <v>219</v>
      </c>
      <c r="D143" s="8" t="s">
        <v>220</v>
      </c>
      <c r="E143" s="6" t="s">
        <v>13</v>
      </c>
      <c r="F143" s="6">
        <v>12</v>
      </c>
      <c r="G143" s="43"/>
      <c r="H143" s="43">
        <f t="shared" si="6"/>
        <v>0</v>
      </c>
      <c r="I143" s="44"/>
      <c r="J143" s="43">
        <f t="shared" si="7"/>
        <v>0</v>
      </c>
      <c r="K143" s="43">
        <f t="shared" si="8"/>
        <v>0</v>
      </c>
      <c r="L143" s="45"/>
      <c r="M143" s="9"/>
    </row>
    <row r="144" spans="2:13" s="5" customFormat="1" ht="135" x14ac:dyDescent="0.2">
      <c r="B144" s="6">
        <v>131</v>
      </c>
      <c r="C144" s="7" t="s">
        <v>221</v>
      </c>
      <c r="D144" s="8" t="s">
        <v>222</v>
      </c>
      <c r="E144" s="6" t="s">
        <v>13</v>
      </c>
      <c r="F144" s="6">
        <v>12</v>
      </c>
      <c r="G144" s="43"/>
      <c r="H144" s="43">
        <f t="shared" si="6"/>
        <v>0</v>
      </c>
      <c r="I144" s="44"/>
      <c r="J144" s="43">
        <f t="shared" si="7"/>
        <v>0</v>
      </c>
      <c r="K144" s="43">
        <f t="shared" si="8"/>
        <v>0</v>
      </c>
      <c r="L144" s="45"/>
      <c r="M144" s="9"/>
    </row>
    <row r="145" spans="2:13" s="5" customFormat="1" ht="135" x14ac:dyDescent="0.2">
      <c r="B145" s="6">
        <v>132</v>
      </c>
      <c r="C145" s="7" t="s">
        <v>223</v>
      </c>
      <c r="D145" s="8" t="s">
        <v>224</v>
      </c>
      <c r="E145" s="6" t="s">
        <v>13</v>
      </c>
      <c r="F145" s="6">
        <v>12</v>
      </c>
      <c r="G145" s="43"/>
      <c r="H145" s="43">
        <f t="shared" si="6"/>
        <v>0</v>
      </c>
      <c r="I145" s="44"/>
      <c r="J145" s="43">
        <f t="shared" si="7"/>
        <v>0</v>
      </c>
      <c r="K145" s="43">
        <f t="shared" si="8"/>
        <v>0</v>
      </c>
      <c r="L145" s="45"/>
      <c r="M145" s="9"/>
    </row>
    <row r="146" spans="2:13" s="5" customFormat="1" ht="135" x14ac:dyDescent="0.2">
      <c r="B146" s="6">
        <v>133</v>
      </c>
      <c r="C146" s="7" t="s">
        <v>225</v>
      </c>
      <c r="D146" s="8" t="s">
        <v>226</v>
      </c>
      <c r="E146" s="6" t="s">
        <v>13</v>
      </c>
      <c r="F146" s="6">
        <v>12</v>
      </c>
      <c r="G146" s="43"/>
      <c r="H146" s="43">
        <f t="shared" si="6"/>
        <v>0</v>
      </c>
      <c r="I146" s="44"/>
      <c r="J146" s="43">
        <f t="shared" si="7"/>
        <v>0</v>
      </c>
      <c r="K146" s="43">
        <f t="shared" si="8"/>
        <v>0</v>
      </c>
      <c r="L146" s="45"/>
      <c r="M146" s="9"/>
    </row>
    <row r="147" spans="2:13" s="5" customFormat="1" ht="135" x14ac:dyDescent="0.2">
      <c r="B147" s="6">
        <v>134</v>
      </c>
      <c r="C147" s="7" t="s">
        <v>227</v>
      </c>
      <c r="D147" s="8" t="s">
        <v>228</v>
      </c>
      <c r="E147" s="6" t="s">
        <v>13</v>
      </c>
      <c r="F147" s="6">
        <v>12</v>
      </c>
      <c r="G147" s="43"/>
      <c r="H147" s="43">
        <f t="shared" si="6"/>
        <v>0</v>
      </c>
      <c r="I147" s="44"/>
      <c r="J147" s="43">
        <f t="shared" si="7"/>
        <v>0</v>
      </c>
      <c r="K147" s="43">
        <f t="shared" si="8"/>
        <v>0</v>
      </c>
      <c r="L147" s="45"/>
      <c r="M147" s="9"/>
    </row>
    <row r="148" spans="2:13" s="5" customFormat="1" ht="135" x14ac:dyDescent="0.2">
      <c r="B148" s="6">
        <v>135</v>
      </c>
      <c r="C148" s="7" t="s">
        <v>229</v>
      </c>
      <c r="D148" s="8" t="s">
        <v>230</v>
      </c>
      <c r="E148" s="6" t="s">
        <v>13</v>
      </c>
      <c r="F148" s="6">
        <v>12</v>
      </c>
      <c r="G148" s="43"/>
      <c r="H148" s="43">
        <f t="shared" ref="H148:H215" si="12">SUM(F148*G148)</f>
        <v>0</v>
      </c>
      <c r="I148" s="44"/>
      <c r="J148" s="43">
        <f t="shared" ref="J148:J215" si="13">SUM(H148*I148)</f>
        <v>0</v>
      </c>
      <c r="K148" s="43">
        <f t="shared" ref="K148:K215" si="14">SUM(H148+J148)</f>
        <v>0</v>
      </c>
      <c r="L148" s="45"/>
      <c r="M148" s="9"/>
    </row>
    <row r="149" spans="2:13" s="5" customFormat="1" ht="123.75" x14ac:dyDescent="0.2">
      <c r="B149" s="6">
        <v>136</v>
      </c>
      <c r="C149" s="7" t="s">
        <v>231</v>
      </c>
      <c r="D149" s="8" t="s">
        <v>232</v>
      </c>
      <c r="E149" s="6" t="s">
        <v>13</v>
      </c>
      <c r="F149" s="6">
        <v>12</v>
      </c>
      <c r="G149" s="43"/>
      <c r="H149" s="43">
        <f t="shared" si="12"/>
        <v>0</v>
      </c>
      <c r="I149" s="44"/>
      <c r="J149" s="43">
        <f t="shared" si="13"/>
        <v>0</v>
      </c>
      <c r="K149" s="43">
        <f t="shared" si="14"/>
        <v>0</v>
      </c>
      <c r="L149" s="45"/>
      <c r="M149" s="9"/>
    </row>
    <row r="150" spans="2:13" s="5" customFormat="1" ht="123.75" x14ac:dyDescent="0.2">
      <c r="B150" s="6">
        <v>137</v>
      </c>
      <c r="C150" s="7" t="s">
        <v>233</v>
      </c>
      <c r="D150" s="8" t="s">
        <v>234</v>
      </c>
      <c r="E150" s="6" t="s">
        <v>13</v>
      </c>
      <c r="F150" s="6">
        <v>12</v>
      </c>
      <c r="G150" s="43"/>
      <c r="H150" s="43">
        <f t="shared" si="12"/>
        <v>0</v>
      </c>
      <c r="I150" s="44"/>
      <c r="J150" s="43">
        <f t="shared" si="13"/>
        <v>0</v>
      </c>
      <c r="K150" s="43">
        <f t="shared" si="14"/>
        <v>0</v>
      </c>
      <c r="L150" s="45"/>
      <c r="M150" s="9"/>
    </row>
    <row r="151" spans="2:13" s="5" customFormat="1" ht="123.75" x14ac:dyDescent="0.2">
      <c r="B151" s="6">
        <v>138</v>
      </c>
      <c r="C151" s="7" t="s">
        <v>235</v>
      </c>
      <c r="D151" s="8" t="s">
        <v>236</v>
      </c>
      <c r="E151" s="6" t="s">
        <v>13</v>
      </c>
      <c r="F151" s="6">
        <v>12</v>
      </c>
      <c r="G151" s="43"/>
      <c r="H151" s="43">
        <f t="shared" si="12"/>
        <v>0</v>
      </c>
      <c r="I151" s="44"/>
      <c r="J151" s="43">
        <f t="shared" si="13"/>
        <v>0</v>
      </c>
      <c r="K151" s="43">
        <f t="shared" si="14"/>
        <v>0</v>
      </c>
      <c r="L151" s="45"/>
      <c r="M151" s="9"/>
    </row>
    <row r="152" spans="2:13" s="5" customFormat="1" ht="123.75" x14ac:dyDescent="0.2">
      <c r="B152" s="6">
        <v>139</v>
      </c>
      <c r="C152" s="7" t="s">
        <v>237</v>
      </c>
      <c r="D152" s="8" t="s">
        <v>238</v>
      </c>
      <c r="E152" s="6" t="s">
        <v>13</v>
      </c>
      <c r="F152" s="6">
        <v>12</v>
      </c>
      <c r="G152" s="43"/>
      <c r="H152" s="43">
        <f t="shared" si="12"/>
        <v>0</v>
      </c>
      <c r="I152" s="44"/>
      <c r="J152" s="43">
        <f t="shared" si="13"/>
        <v>0</v>
      </c>
      <c r="K152" s="43">
        <f t="shared" si="14"/>
        <v>0</v>
      </c>
      <c r="L152" s="45"/>
      <c r="M152" s="9"/>
    </row>
    <row r="153" spans="2:13" s="5" customFormat="1" ht="101.25" x14ac:dyDescent="0.2">
      <c r="B153" s="6">
        <v>140</v>
      </c>
      <c r="C153" s="7" t="s">
        <v>239</v>
      </c>
      <c r="D153" s="8" t="s">
        <v>240</v>
      </c>
      <c r="E153" s="6" t="s">
        <v>13</v>
      </c>
      <c r="F153" s="6">
        <v>30</v>
      </c>
      <c r="G153" s="43"/>
      <c r="H153" s="43">
        <f t="shared" si="12"/>
        <v>0</v>
      </c>
      <c r="I153" s="44"/>
      <c r="J153" s="43">
        <f t="shared" si="13"/>
        <v>0</v>
      </c>
      <c r="K153" s="43">
        <f t="shared" si="14"/>
        <v>0</v>
      </c>
      <c r="L153" s="45"/>
      <c r="M153" s="9"/>
    </row>
    <row r="154" spans="2:13" s="5" customFormat="1" ht="101.25" x14ac:dyDescent="0.2">
      <c r="B154" s="6">
        <v>141</v>
      </c>
      <c r="C154" s="7" t="s">
        <v>241</v>
      </c>
      <c r="D154" s="8" t="s">
        <v>242</v>
      </c>
      <c r="E154" s="6" t="s">
        <v>13</v>
      </c>
      <c r="F154" s="6">
        <v>30</v>
      </c>
      <c r="G154" s="43"/>
      <c r="H154" s="43">
        <f t="shared" si="12"/>
        <v>0</v>
      </c>
      <c r="I154" s="44"/>
      <c r="J154" s="43">
        <f t="shared" si="13"/>
        <v>0</v>
      </c>
      <c r="K154" s="43">
        <f t="shared" si="14"/>
        <v>0</v>
      </c>
      <c r="L154" s="45"/>
      <c r="M154" s="9"/>
    </row>
    <row r="155" spans="2:13" s="5" customFormat="1" ht="22.5" x14ac:dyDescent="0.2">
      <c r="B155" s="6">
        <v>142</v>
      </c>
      <c r="C155" s="7" t="s">
        <v>489</v>
      </c>
      <c r="D155" s="8" t="s">
        <v>490</v>
      </c>
      <c r="E155" s="6" t="s">
        <v>13</v>
      </c>
      <c r="F155" s="6">
        <v>20</v>
      </c>
      <c r="G155" s="43"/>
      <c r="H155" s="43">
        <f t="shared" si="12"/>
        <v>0</v>
      </c>
      <c r="I155" s="44"/>
      <c r="J155" s="43">
        <f t="shared" si="13"/>
        <v>0</v>
      </c>
      <c r="K155" s="43">
        <f t="shared" si="14"/>
        <v>0</v>
      </c>
      <c r="L155" s="45"/>
      <c r="M155" s="9"/>
    </row>
    <row r="156" spans="2:13" s="5" customFormat="1" ht="22.5" x14ac:dyDescent="0.2">
      <c r="B156" s="6">
        <v>143</v>
      </c>
      <c r="C156" s="7" t="s">
        <v>491</v>
      </c>
      <c r="D156" s="8" t="s">
        <v>492</v>
      </c>
      <c r="E156" s="6" t="s">
        <v>13</v>
      </c>
      <c r="F156" s="6">
        <v>20</v>
      </c>
      <c r="G156" s="43"/>
      <c r="H156" s="43">
        <f t="shared" ref="H156" si="15">SUM(F156*G156)</f>
        <v>0</v>
      </c>
      <c r="I156" s="44"/>
      <c r="J156" s="43">
        <f t="shared" ref="J156" si="16">SUM(H156*I156)</f>
        <v>0</v>
      </c>
      <c r="K156" s="43">
        <f t="shared" ref="K156" si="17">SUM(H156+J156)</f>
        <v>0</v>
      </c>
      <c r="L156" s="45"/>
      <c r="M156" s="9"/>
    </row>
    <row r="157" spans="2:13" s="25" customFormat="1" ht="146.25" x14ac:dyDescent="0.2">
      <c r="B157" s="6">
        <v>144</v>
      </c>
      <c r="C157" s="24" t="s">
        <v>243</v>
      </c>
      <c r="D157" s="8" t="s">
        <v>244</v>
      </c>
      <c r="E157" s="6" t="s">
        <v>13</v>
      </c>
      <c r="F157" s="6">
        <v>50</v>
      </c>
      <c r="G157" s="43"/>
      <c r="H157" s="43">
        <f t="shared" si="12"/>
        <v>0</v>
      </c>
      <c r="I157" s="44"/>
      <c r="J157" s="43">
        <f t="shared" si="13"/>
        <v>0</v>
      </c>
      <c r="K157" s="43">
        <f t="shared" si="14"/>
        <v>0</v>
      </c>
      <c r="L157" s="45"/>
      <c r="M157" s="9"/>
    </row>
    <row r="158" spans="2:13" s="25" customFormat="1" ht="146.25" x14ac:dyDescent="0.2">
      <c r="B158" s="6">
        <v>145</v>
      </c>
      <c r="C158" s="24" t="s">
        <v>245</v>
      </c>
      <c r="D158" s="8" t="s">
        <v>246</v>
      </c>
      <c r="E158" s="6" t="s">
        <v>13</v>
      </c>
      <c r="F158" s="6">
        <v>50</v>
      </c>
      <c r="G158" s="43"/>
      <c r="H158" s="43">
        <f t="shared" si="12"/>
        <v>0</v>
      </c>
      <c r="I158" s="44"/>
      <c r="J158" s="43">
        <f t="shared" si="13"/>
        <v>0</v>
      </c>
      <c r="K158" s="43">
        <f t="shared" si="14"/>
        <v>0</v>
      </c>
      <c r="L158" s="45"/>
      <c r="M158" s="9"/>
    </row>
    <row r="159" spans="2:13" s="5" customFormat="1" ht="146.25" x14ac:dyDescent="0.2">
      <c r="B159" s="6">
        <v>146</v>
      </c>
      <c r="C159" s="24" t="s">
        <v>247</v>
      </c>
      <c r="D159" s="8" t="s">
        <v>248</v>
      </c>
      <c r="E159" s="6" t="s">
        <v>13</v>
      </c>
      <c r="F159" s="6">
        <v>10</v>
      </c>
      <c r="G159" s="43"/>
      <c r="H159" s="43">
        <f t="shared" si="12"/>
        <v>0</v>
      </c>
      <c r="I159" s="44"/>
      <c r="J159" s="43">
        <f t="shared" si="13"/>
        <v>0</v>
      </c>
      <c r="K159" s="43">
        <f t="shared" si="14"/>
        <v>0</v>
      </c>
      <c r="L159" s="45"/>
      <c r="M159" s="9"/>
    </row>
    <row r="160" spans="2:13" s="5" customFormat="1" ht="157.5" x14ac:dyDescent="0.2">
      <c r="B160" s="6">
        <v>147</v>
      </c>
      <c r="C160" s="24" t="s">
        <v>249</v>
      </c>
      <c r="D160" s="8" t="s">
        <v>250</v>
      </c>
      <c r="E160" s="6" t="s">
        <v>13</v>
      </c>
      <c r="F160" s="6">
        <v>20</v>
      </c>
      <c r="G160" s="43"/>
      <c r="H160" s="43">
        <f t="shared" si="12"/>
        <v>0</v>
      </c>
      <c r="I160" s="44"/>
      <c r="J160" s="43">
        <f t="shared" si="13"/>
        <v>0</v>
      </c>
      <c r="K160" s="43">
        <f t="shared" si="14"/>
        <v>0</v>
      </c>
      <c r="L160" s="45"/>
      <c r="M160" s="9"/>
    </row>
    <row r="161" spans="2:13" s="5" customFormat="1" ht="157.5" x14ac:dyDescent="0.2">
      <c r="B161" s="6">
        <v>148</v>
      </c>
      <c r="C161" s="24" t="s">
        <v>251</v>
      </c>
      <c r="D161" s="8" t="s">
        <v>252</v>
      </c>
      <c r="E161" s="6" t="s">
        <v>13</v>
      </c>
      <c r="F161" s="6">
        <v>20</v>
      </c>
      <c r="G161" s="43"/>
      <c r="H161" s="43">
        <f t="shared" si="12"/>
        <v>0</v>
      </c>
      <c r="I161" s="44"/>
      <c r="J161" s="43">
        <f t="shared" si="13"/>
        <v>0</v>
      </c>
      <c r="K161" s="43">
        <f t="shared" si="14"/>
        <v>0</v>
      </c>
      <c r="L161" s="45"/>
      <c r="M161" s="9"/>
    </row>
    <row r="162" spans="2:13" s="5" customFormat="1" ht="157.5" x14ac:dyDescent="0.2">
      <c r="B162" s="6">
        <v>149</v>
      </c>
      <c r="C162" s="24" t="s">
        <v>253</v>
      </c>
      <c r="D162" s="8" t="s">
        <v>254</v>
      </c>
      <c r="E162" s="6" t="s">
        <v>13</v>
      </c>
      <c r="F162" s="6">
        <v>10</v>
      </c>
      <c r="G162" s="43"/>
      <c r="H162" s="43">
        <f t="shared" si="12"/>
        <v>0</v>
      </c>
      <c r="I162" s="44"/>
      <c r="J162" s="43">
        <f t="shared" si="13"/>
        <v>0</v>
      </c>
      <c r="K162" s="43">
        <f t="shared" si="14"/>
        <v>0</v>
      </c>
      <c r="L162" s="45"/>
      <c r="M162" s="9"/>
    </row>
    <row r="163" spans="2:13" s="5" customFormat="1" ht="157.5" x14ac:dyDescent="0.2">
      <c r="B163" s="6">
        <v>150</v>
      </c>
      <c r="C163" s="24" t="s">
        <v>255</v>
      </c>
      <c r="D163" s="8" t="s">
        <v>256</v>
      </c>
      <c r="E163" s="6" t="s">
        <v>13</v>
      </c>
      <c r="F163" s="6">
        <v>10</v>
      </c>
      <c r="G163" s="43"/>
      <c r="H163" s="43">
        <f t="shared" si="12"/>
        <v>0</v>
      </c>
      <c r="I163" s="44"/>
      <c r="J163" s="43">
        <f t="shared" si="13"/>
        <v>0</v>
      </c>
      <c r="K163" s="43">
        <f t="shared" si="14"/>
        <v>0</v>
      </c>
      <c r="L163" s="45"/>
      <c r="M163" s="9"/>
    </row>
    <row r="164" spans="2:13" s="5" customFormat="1" ht="157.5" x14ac:dyDescent="0.2">
      <c r="B164" s="6">
        <v>151</v>
      </c>
      <c r="C164" s="24" t="s">
        <v>257</v>
      </c>
      <c r="D164" s="8" t="s">
        <v>258</v>
      </c>
      <c r="E164" s="6" t="s">
        <v>13</v>
      </c>
      <c r="F164" s="6">
        <v>10</v>
      </c>
      <c r="G164" s="43"/>
      <c r="H164" s="43">
        <f t="shared" si="12"/>
        <v>0</v>
      </c>
      <c r="I164" s="44"/>
      <c r="J164" s="43">
        <f t="shared" si="13"/>
        <v>0</v>
      </c>
      <c r="K164" s="43">
        <f t="shared" si="14"/>
        <v>0</v>
      </c>
      <c r="L164" s="45"/>
      <c r="M164" s="9"/>
    </row>
    <row r="165" spans="2:13" s="5" customFormat="1" ht="157.5" x14ac:dyDescent="0.2">
      <c r="B165" s="6">
        <v>152</v>
      </c>
      <c r="C165" s="24" t="s">
        <v>259</v>
      </c>
      <c r="D165" s="8" t="s">
        <v>260</v>
      </c>
      <c r="E165" s="6" t="s">
        <v>13</v>
      </c>
      <c r="F165" s="6">
        <v>10</v>
      </c>
      <c r="G165" s="43"/>
      <c r="H165" s="43">
        <f t="shared" si="12"/>
        <v>0</v>
      </c>
      <c r="I165" s="44"/>
      <c r="J165" s="43">
        <f t="shared" si="13"/>
        <v>0</v>
      </c>
      <c r="K165" s="43">
        <f t="shared" si="14"/>
        <v>0</v>
      </c>
      <c r="L165" s="45"/>
      <c r="M165" s="9"/>
    </row>
    <row r="166" spans="2:13" s="25" customFormat="1" ht="11.25" x14ac:dyDescent="0.2">
      <c r="B166" s="6">
        <v>153</v>
      </c>
      <c r="C166" s="7" t="s">
        <v>261</v>
      </c>
      <c r="D166" s="8" t="s">
        <v>262</v>
      </c>
      <c r="E166" s="6" t="s">
        <v>13</v>
      </c>
      <c r="F166" s="6">
        <v>6</v>
      </c>
      <c r="G166" s="43"/>
      <c r="H166" s="43">
        <f t="shared" si="12"/>
        <v>0</v>
      </c>
      <c r="I166" s="44"/>
      <c r="J166" s="43">
        <f t="shared" si="13"/>
        <v>0</v>
      </c>
      <c r="K166" s="43">
        <f t="shared" si="14"/>
        <v>0</v>
      </c>
      <c r="L166" s="45"/>
      <c r="M166" s="9"/>
    </row>
    <row r="167" spans="2:13" s="5" customFormat="1" ht="11.25" x14ac:dyDescent="0.2">
      <c r="B167" s="6">
        <v>154</v>
      </c>
      <c r="C167" s="7" t="s">
        <v>261</v>
      </c>
      <c r="D167" s="8" t="s">
        <v>263</v>
      </c>
      <c r="E167" s="6" t="s">
        <v>13</v>
      </c>
      <c r="F167" s="6">
        <v>6</v>
      </c>
      <c r="G167" s="43"/>
      <c r="H167" s="43">
        <f t="shared" si="12"/>
        <v>0</v>
      </c>
      <c r="I167" s="44"/>
      <c r="J167" s="43">
        <f t="shared" si="13"/>
        <v>0</v>
      </c>
      <c r="K167" s="43">
        <f t="shared" si="14"/>
        <v>0</v>
      </c>
      <c r="L167" s="45"/>
      <c r="M167" s="9"/>
    </row>
    <row r="168" spans="2:13" s="5" customFormat="1" ht="11.25" x14ac:dyDescent="0.2">
      <c r="B168" s="6">
        <v>155</v>
      </c>
      <c r="C168" s="7" t="s">
        <v>261</v>
      </c>
      <c r="D168" s="8" t="s">
        <v>264</v>
      </c>
      <c r="E168" s="6" t="s">
        <v>13</v>
      </c>
      <c r="F168" s="6">
        <v>6</v>
      </c>
      <c r="G168" s="43"/>
      <c r="H168" s="43">
        <f t="shared" si="12"/>
        <v>0</v>
      </c>
      <c r="I168" s="44"/>
      <c r="J168" s="43">
        <f t="shared" si="13"/>
        <v>0</v>
      </c>
      <c r="K168" s="43">
        <f t="shared" si="14"/>
        <v>0</v>
      </c>
      <c r="L168" s="45"/>
      <c r="M168" s="9"/>
    </row>
    <row r="169" spans="2:13" s="25" customFormat="1" ht="11.25" x14ac:dyDescent="0.2">
      <c r="B169" s="6">
        <v>156</v>
      </c>
      <c r="C169" s="7" t="s">
        <v>261</v>
      </c>
      <c r="D169" s="8" t="s">
        <v>265</v>
      </c>
      <c r="E169" s="6" t="s">
        <v>13</v>
      </c>
      <c r="F169" s="6">
        <v>6</v>
      </c>
      <c r="G169" s="43"/>
      <c r="H169" s="43">
        <f t="shared" si="12"/>
        <v>0</v>
      </c>
      <c r="I169" s="44"/>
      <c r="J169" s="43">
        <f t="shared" si="13"/>
        <v>0</v>
      </c>
      <c r="K169" s="43">
        <f t="shared" si="14"/>
        <v>0</v>
      </c>
      <c r="L169" s="45"/>
      <c r="M169" s="9"/>
    </row>
    <row r="170" spans="2:13" s="25" customFormat="1" ht="22.5" x14ac:dyDescent="0.2">
      <c r="B170" s="6">
        <v>157</v>
      </c>
      <c r="C170" s="7" t="s">
        <v>493</v>
      </c>
      <c r="D170" s="8" t="s">
        <v>494</v>
      </c>
      <c r="E170" s="6" t="s">
        <v>13</v>
      </c>
      <c r="F170" s="6">
        <v>6</v>
      </c>
      <c r="G170" s="43"/>
      <c r="H170" s="43">
        <f t="shared" si="12"/>
        <v>0</v>
      </c>
      <c r="I170" s="44"/>
      <c r="J170" s="43">
        <f t="shared" si="13"/>
        <v>0</v>
      </c>
      <c r="K170" s="43">
        <f t="shared" si="14"/>
        <v>0</v>
      </c>
      <c r="L170" s="45"/>
      <c r="M170" s="9"/>
    </row>
    <row r="171" spans="2:13" s="25" customFormat="1" ht="22.5" x14ac:dyDescent="0.2">
      <c r="B171" s="6">
        <v>158</v>
      </c>
      <c r="C171" s="7" t="s">
        <v>495</v>
      </c>
      <c r="D171" s="8" t="s">
        <v>496</v>
      </c>
      <c r="E171" s="6" t="s">
        <v>13</v>
      </c>
      <c r="F171" s="6">
        <v>6</v>
      </c>
      <c r="G171" s="43"/>
      <c r="H171" s="43">
        <f t="shared" ref="H171" si="18">SUM(F171*G171)</f>
        <v>0</v>
      </c>
      <c r="I171" s="44"/>
      <c r="J171" s="43">
        <f t="shared" ref="J171" si="19">SUM(H171*I171)</f>
        <v>0</v>
      </c>
      <c r="K171" s="43">
        <f t="shared" ref="K171" si="20">SUM(H171+J171)</f>
        <v>0</v>
      </c>
      <c r="L171" s="45"/>
      <c r="M171" s="9"/>
    </row>
    <row r="172" spans="2:13" s="5" customFormat="1" ht="90" x14ac:dyDescent="0.2">
      <c r="B172" s="6">
        <v>159</v>
      </c>
      <c r="C172" s="7" t="s">
        <v>268</v>
      </c>
      <c r="D172" s="8" t="s">
        <v>269</v>
      </c>
      <c r="E172" s="6" t="s">
        <v>13</v>
      </c>
      <c r="F172" s="6">
        <v>6</v>
      </c>
      <c r="G172" s="43"/>
      <c r="H172" s="43">
        <f t="shared" si="12"/>
        <v>0</v>
      </c>
      <c r="I172" s="44"/>
      <c r="J172" s="43">
        <f t="shared" si="13"/>
        <v>0</v>
      </c>
      <c r="K172" s="43">
        <f t="shared" si="14"/>
        <v>0</v>
      </c>
      <c r="L172" s="45"/>
    </row>
    <row r="173" spans="2:13" s="5" customFormat="1" ht="112.5" x14ac:dyDescent="0.2">
      <c r="B173" s="6">
        <v>160</v>
      </c>
      <c r="C173" s="7" t="s">
        <v>270</v>
      </c>
      <c r="D173" s="8" t="s">
        <v>271</v>
      </c>
      <c r="E173" s="6" t="s">
        <v>13</v>
      </c>
      <c r="F173" s="6">
        <v>6</v>
      </c>
      <c r="G173" s="43"/>
      <c r="H173" s="43">
        <f t="shared" si="12"/>
        <v>0</v>
      </c>
      <c r="I173" s="44"/>
      <c r="J173" s="43">
        <f t="shared" si="13"/>
        <v>0</v>
      </c>
      <c r="K173" s="43">
        <f t="shared" si="14"/>
        <v>0</v>
      </c>
      <c r="L173" s="45"/>
    </row>
    <row r="174" spans="2:13" s="25" customFormat="1" ht="90" x14ac:dyDescent="0.2">
      <c r="B174" s="6">
        <v>161</v>
      </c>
      <c r="C174" s="7" t="s">
        <v>272</v>
      </c>
      <c r="D174" s="8" t="s">
        <v>273</v>
      </c>
      <c r="E174" s="6" t="s">
        <v>13</v>
      </c>
      <c r="F174" s="6">
        <v>6</v>
      </c>
      <c r="G174" s="43"/>
      <c r="H174" s="43">
        <f t="shared" si="12"/>
        <v>0</v>
      </c>
      <c r="I174" s="44"/>
      <c r="J174" s="43">
        <f t="shared" si="13"/>
        <v>0</v>
      </c>
      <c r="K174" s="43">
        <f t="shared" si="14"/>
        <v>0</v>
      </c>
      <c r="L174" s="45"/>
    </row>
    <row r="175" spans="2:13" s="5" customFormat="1" ht="157.5" x14ac:dyDescent="0.2">
      <c r="B175" s="6">
        <v>162</v>
      </c>
      <c r="C175" s="7" t="s">
        <v>274</v>
      </c>
      <c r="D175" s="8" t="s">
        <v>275</v>
      </c>
      <c r="E175" s="6" t="s">
        <v>13</v>
      </c>
      <c r="F175" s="6">
        <v>6</v>
      </c>
      <c r="G175" s="43"/>
      <c r="H175" s="43">
        <f t="shared" si="12"/>
        <v>0</v>
      </c>
      <c r="I175" s="44"/>
      <c r="J175" s="43">
        <f t="shared" si="13"/>
        <v>0</v>
      </c>
      <c r="K175" s="43">
        <f t="shared" si="14"/>
        <v>0</v>
      </c>
      <c r="L175" s="45"/>
    </row>
    <row r="176" spans="2:13" s="5" customFormat="1" ht="22.5" x14ac:dyDescent="0.2">
      <c r="B176" s="6">
        <v>163</v>
      </c>
      <c r="C176" s="7" t="s">
        <v>276</v>
      </c>
      <c r="D176" s="8" t="s">
        <v>277</v>
      </c>
      <c r="E176" s="6" t="s">
        <v>13</v>
      </c>
      <c r="F176" s="6">
        <v>20</v>
      </c>
      <c r="G176" s="43"/>
      <c r="H176" s="43">
        <f t="shared" si="12"/>
        <v>0</v>
      </c>
      <c r="I176" s="44"/>
      <c r="J176" s="43">
        <f t="shared" si="13"/>
        <v>0</v>
      </c>
      <c r="K176" s="43">
        <f t="shared" si="14"/>
        <v>0</v>
      </c>
      <c r="L176" s="45"/>
    </row>
    <row r="177" spans="2:12" s="5" customFormat="1" ht="22.5" x14ac:dyDescent="0.2">
      <c r="B177" s="6">
        <v>164</v>
      </c>
      <c r="C177" s="7" t="s">
        <v>278</v>
      </c>
      <c r="D177" s="8" t="s">
        <v>279</v>
      </c>
      <c r="E177" s="6" t="s">
        <v>13</v>
      </c>
      <c r="F177" s="6">
        <v>2</v>
      </c>
      <c r="G177" s="43"/>
      <c r="H177" s="43">
        <f t="shared" si="12"/>
        <v>0</v>
      </c>
      <c r="I177" s="44"/>
      <c r="J177" s="43">
        <f t="shared" si="13"/>
        <v>0</v>
      </c>
      <c r="K177" s="43">
        <f t="shared" si="14"/>
        <v>0</v>
      </c>
      <c r="L177" s="45"/>
    </row>
    <row r="178" spans="2:12" s="5" customFormat="1" ht="11.25" x14ac:dyDescent="0.2">
      <c r="B178" s="6">
        <v>165</v>
      </c>
      <c r="C178" s="7" t="s">
        <v>280</v>
      </c>
      <c r="D178" s="8" t="s">
        <v>281</v>
      </c>
      <c r="E178" s="6" t="s">
        <v>13</v>
      </c>
      <c r="F178" s="6">
        <v>10</v>
      </c>
      <c r="G178" s="43"/>
      <c r="H178" s="43">
        <f t="shared" si="12"/>
        <v>0</v>
      </c>
      <c r="I178" s="44"/>
      <c r="J178" s="43">
        <f t="shared" si="13"/>
        <v>0</v>
      </c>
      <c r="K178" s="43">
        <f t="shared" si="14"/>
        <v>0</v>
      </c>
      <c r="L178" s="45"/>
    </row>
    <row r="179" spans="2:12" s="5" customFormat="1" ht="11.25" x14ac:dyDescent="0.2">
      <c r="B179" s="6">
        <v>166</v>
      </c>
      <c r="C179" s="7" t="s">
        <v>282</v>
      </c>
      <c r="D179" s="8" t="s">
        <v>283</v>
      </c>
      <c r="E179" s="6" t="s">
        <v>13</v>
      </c>
      <c r="F179" s="6">
        <v>20</v>
      </c>
      <c r="G179" s="43"/>
      <c r="H179" s="43">
        <f t="shared" si="12"/>
        <v>0</v>
      </c>
      <c r="I179" s="44"/>
      <c r="J179" s="43">
        <f t="shared" si="13"/>
        <v>0</v>
      </c>
      <c r="K179" s="43">
        <f t="shared" si="14"/>
        <v>0</v>
      </c>
      <c r="L179" s="45"/>
    </row>
    <row r="180" spans="2:12" s="5" customFormat="1" ht="22.5" x14ac:dyDescent="0.2">
      <c r="B180" s="6">
        <v>167</v>
      </c>
      <c r="C180" s="7" t="s">
        <v>284</v>
      </c>
      <c r="D180" s="8" t="s">
        <v>285</v>
      </c>
      <c r="E180" s="6" t="s">
        <v>13</v>
      </c>
      <c r="F180" s="6">
        <v>4</v>
      </c>
      <c r="G180" s="43"/>
      <c r="H180" s="43">
        <f t="shared" si="12"/>
        <v>0</v>
      </c>
      <c r="I180" s="44"/>
      <c r="J180" s="43">
        <f t="shared" si="13"/>
        <v>0</v>
      </c>
      <c r="K180" s="43">
        <f t="shared" si="14"/>
        <v>0</v>
      </c>
      <c r="L180" s="45"/>
    </row>
    <row r="181" spans="2:12" s="5" customFormat="1" ht="22.5" x14ac:dyDescent="0.2">
      <c r="B181" s="6">
        <v>168</v>
      </c>
      <c r="C181" s="7" t="s">
        <v>286</v>
      </c>
      <c r="D181" s="8" t="s">
        <v>287</v>
      </c>
      <c r="E181" s="6" t="s">
        <v>13</v>
      </c>
      <c r="F181" s="6">
        <v>4</v>
      </c>
      <c r="G181" s="43"/>
      <c r="H181" s="43">
        <f t="shared" si="12"/>
        <v>0</v>
      </c>
      <c r="I181" s="44"/>
      <c r="J181" s="43">
        <f t="shared" si="13"/>
        <v>0</v>
      </c>
      <c r="K181" s="43">
        <f t="shared" si="14"/>
        <v>0</v>
      </c>
      <c r="L181" s="45"/>
    </row>
    <row r="182" spans="2:12" s="5" customFormat="1" ht="22.5" x14ac:dyDescent="0.2">
      <c r="B182" s="6">
        <v>169</v>
      </c>
      <c r="C182" s="7" t="s">
        <v>288</v>
      </c>
      <c r="D182" s="8" t="s">
        <v>289</v>
      </c>
      <c r="E182" s="6" t="s">
        <v>13</v>
      </c>
      <c r="F182" s="6">
        <v>4</v>
      </c>
      <c r="G182" s="43"/>
      <c r="H182" s="43">
        <f t="shared" si="12"/>
        <v>0</v>
      </c>
      <c r="I182" s="44"/>
      <c r="J182" s="43">
        <f t="shared" si="13"/>
        <v>0</v>
      </c>
      <c r="K182" s="43">
        <f t="shared" si="14"/>
        <v>0</v>
      </c>
      <c r="L182" s="45"/>
    </row>
    <row r="183" spans="2:12" s="5" customFormat="1" ht="11.25" x14ac:dyDescent="0.2">
      <c r="B183" s="6">
        <v>170</v>
      </c>
      <c r="C183" s="7" t="s">
        <v>290</v>
      </c>
      <c r="D183" s="8" t="s">
        <v>291</v>
      </c>
      <c r="E183" s="6" t="s">
        <v>13</v>
      </c>
      <c r="F183" s="6">
        <v>8</v>
      </c>
      <c r="G183" s="43"/>
      <c r="H183" s="43">
        <f t="shared" si="12"/>
        <v>0</v>
      </c>
      <c r="I183" s="44"/>
      <c r="J183" s="43">
        <f t="shared" si="13"/>
        <v>0</v>
      </c>
      <c r="K183" s="43">
        <f t="shared" si="14"/>
        <v>0</v>
      </c>
      <c r="L183" s="45"/>
    </row>
    <row r="184" spans="2:12" s="5" customFormat="1" ht="146.25" x14ac:dyDescent="0.2">
      <c r="B184" s="6">
        <v>171</v>
      </c>
      <c r="C184" s="7" t="s">
        <v>497</v>
      </c>
      <c r="D184" s="8" t="s">
        <v>497</v>
      </c>
      <c r="E184" s="6" t="s">
        <v>13</v>
      </c>
      <c r="F184" s="6">
        <v>10</v>
      </c>
      <c r="G184" s="43"/>
      <c r="H184" s="43">
        <f t="shared" si="12"/>
        <v>0</v>
      </c>
      <c r="I184" s="44"/>
      <c r="J184" s="43">
        <f t="shared" si="13"/>
        <v>0</v>
      </c>
      <c r="K184" s="43">
        <f t="shared" si="14"/>
        <v>0</v>
      </c>
      <c r="L184" s="45"/>
    </row>
    <row r="185" spans="2:12" s="5" customFormat="1" ht="11.25" x14ac:dyDescent="0.2">
      <c r="B185" s="6">
        <v>172</v>
      </c>
      <c r="C185" s="7" t="s">
        <v>292</v>
      </c>
      <c r="D185" s="8" t="s">
        <v>293</v>
      </c>
      <c r="E185" s="6" t="s">
        <v>13</v>
      </c>
      <c r="F185" s="6">
        <v>60</v>
      </c>
      <c r="G185" s="43"/>
      <c r="H185" s="43">
        <f t="shared" si="12"/>
        <v>0</v>
      </c>
      <c r="I185" s="44"/>
      <c r="J185" s="43">
        <f t="shared" si="13"/>
        <v>0</v>
      </c>
      <c r="K185" s="43">
        <f t="shared" si="14"/>
        <v>0</v>
      </c>
      <c r="L185" s="45"/>
    </row>
    <row r="186" spans="2:12" s="5" customFormat="1" ht="11.25" x14ac:dyDescent="0.2">
      <c r="B186" s="6">
        <v>173</v>
      </c>
      <c r="C186" s="7" t="s">
        <v>294</v>
      </c>
      <c r="D186" s="8" t="s">
        <v>295</v>
      </c>
      <c r="E186" s="6" t="s">
        <v>13</v>
      </c>
      <c r="F186" s="6">
        <v>8</v>
      </c>
      <c r="G186" s="43"/>
      <c r="H186" s="43">
        <f t="shared" si="12"/>
        <v>0</v>
      </c>
      <c r="I186" s="44"/>
      <c r="J186" s="43">
        <f t="shared" si="13"/>
        <v>0</v>
      </c>
      <c r="K186" s="43">
        <f t="shared" si="14"/>
        <v>0</v>
      </c>
      <c r="L186" s="45"/>
    </row>
    <row r="187" spans="2:12" s="5" customFormat="1" ht="11.25" x14ac:dyDescent="0.2">
      <c r="B187" s="6">
        <v>174</v>
      </c>
      <c r="C187" s="7" t="s">
        <v>296</v>
      </c>
      <c r="D187" s="8" t="s">
        <v>297</v>
      </c>
      <c r="E187" s="6" t="s">
        <v>13</v>
      </c>
      <c r="F187" s="6">
        <v>2</v>
      </c>
      <c r="G187" s="43"/>
      <c r="H187" s="43">
        <f t="shared" si="12"/>
        <v>0</v>
      </c>
      <c r="I187" s="44"/>
      <c r="J187" s="43">
        <f t="shared" si="13"/>
        <v>0</v>
      </c>
      <c r="K187" s="43">
        <f t="shared" si="14"/>
        <v>0</v>
      </c>
      <c r="L187" s="45"/>
    </row>
    <row r="188" spans="2:12" s="5" customFormat="1" ht="11.25" x14ac:dyDescent="0.2">
      <c r="B188" s="6">
        <v>175</v>
      </c>
      <c r="C188" s="7" t="s">
        <v>298</v>
      </c>
      <c r="D188" s="8" t="s">
        <v>299</v>
      </c>
      <c r="E188" s="6" t="s">
        <v>13</v>
      </c>
      <c r="F188" s="6">
        <v>2</v>
      </c>
      <c r="G188" s="43"/>
      <c r="H188" s="43">
        <f t="shared" si="12"/>
        <v>0</v>
      </c>
      <c r="I188" s="44"/>
      <c r="J188" s="43">
        <f t="shared" si="13"/>
        <v>0</v>
      </c>
      <c r="K188" s="43">
        <f t="shared" si="14"/>
        <v>0</v>
      </c>
      <c r="L188" s="45"/>
    </row>
    <row r="189" spans="2:12" s="5" customFormat="1" ht="11.25" x14ac:dyDescent="0.2">
      <c r="B189" s="6">
        <v>176</v>
      </c>
      <c r="C189" s="7" t="s">
        <v>296</v>
      </c>
      <c r="D189" s="8" t="s">
        <v>300</v>
      </c>
      <c r="E189" s="6" t="s">
        <v>13</v>
      </c>
      <c r="F189" s="6">
        <v>2</v>
      </c>
      <c r="G189" s="43"/>
      <c r="H189" s="43">
        <f t="shared" si="12"/>
        <v>0</v>
      </c>
      <c r="I189" s="44"/>
      <c r="J189" s="43">
        <f t="shared" si="13"/>
        <v>0</v>
      </c>
      <c r="K189" s="43">
        <f t="shared" si="14"/>
        <v>0</v>
      </c>
      <c r="L189" s="45"/>
    </row>
    <row r="190" spans="2:12" s="5" customFormat="1" ht="11.25" x14ac:dyDescent="0.2">
      <c r="B190" s="6">
        <v>177</v>
      </c>
      <c r="C190" s="7" t="s">
        <v>296</v>
      </c>
      <c r="D190" s="8" t="s">
        <v>301</v>
      </c>
      <c r="E190" s="6" t="s">
        <v>13</v>
      </c>
      <c r="F190" s="6">
        <v>2</v>
      </c>
      <c r="G190" s="43"/>
      <c r="H190" s="43">
        <f t="shared" si="12"/>
        <v>0</v>
      </c>
      <c r="I190" s="44"/>
      <c r="J190" s="43">
        <f t="shared" si="13"/>
        <v>0</v>
      </c>
      <c r="K190" s="43">
        <f t="shared" si="14"/>
        <v>0</v>
      </c>
      <c r="L190" s="45"/>
    </row>
    <row r="191" spans="2:12" s="5" customFormat="1" ht="11.25" x14ac:dyDescent="0.2">
      <c r="B191" s="6">
        <v>178</v>
      </c>
      <c r="C191" s="7" t="s">
        <v>298</v>
      </c>
      <c r="D191" s="8" t="s">
        <v>302</v>
      </c>
      <c r="E191" s="6" t="s">
        <v>13</v>
      </c>
      <c r="F191" s="6">
        <v>2</v>
      </c>
      <c r="G191" s="43"/>
      <c r="H191" s="43">
        <f t="shared" si="12"/>
        <v>0</v>
      </c>
      <c r="I191" s="44"/>
      <c r="J191" s="43">
        <f t="shared" si="13"/>
        <v>0</v>
      </c>
      <c r="K191" s="43">
        <f t="shared" si="14"/>
        <v>0</v>
      </c>
      <c r="L191" s="45"/>
    </row>
    <row r="192" spans="2:12" s="5" customFormat="1" ht="11.25" x14ac:dyDescent="0.2">
      <c r="B192" s="6">
        <v>179</v>
      </c>
      <c r="C192" s="7" t="s">
        <v>303</v>
      </c>
      <c r="D192" s="14" t="s">
        <v>304</v>
      </c>
      <c r="E192" s="6" t="s">
        <v>13</v>
      </c>
      <c r="F192" s="6">
        <v>6</v>
      </c>
      <c r="G192" s="43"/>
      <c r="H192" s="43">
        <f t="shared" si="12"/>
        <v>0</v>
      </c>
      <c r="I192" s="44"/>
      <c r="J192" s="43">
        <f t="shared" si="13"/>
        <v>0</v>
      </c>
      <c r="K192" s="43">
        <f t="shared" si="14"/>
        <v>0</v>
      </c>
      <c r="L192" s="45"/>
    </row>
    <row r="193" spans="2:12" s="5" customFormat="1" ht="11.25" x14ac:dyDescent="0.2">
      <c r="B193" s="6">
        <v>180</v>
      </c>
      <c r="C193" s="7" t="s">
        <v>305</v>
      </c>
      <c r="D193" s="8" t="s">
        <v>306</v>
      </c>
      <c r="E193" s="6" t="s">
        <v>13</v>
      </c>
      <c r="F193" s="6">
        <v>6</v>
      </c>
      <c r="G193" s="43"/>
      <c r="H193" s="43">
        <f t="shared" si="12"/>
        <v>0</v>
      </c>
      <c r="I193" s="44"/>
      <c r="J193" s="43">
        <f t="shared" si="13"/>
        <v>0</v>
      </c>
      <c r="K193" s="43">
        <f t="shared" si="14"/>
        <v>0</v>
      </c>
      <c r="L193" s="45"/>
    </row>
    <row r="194" spans="2:12" s="5" customFormat="1" ht="11.25" x14ac:dyDescent="0.2">
      <c r="B194" s="6">
        <v>181</v>
      </c>
      <c r="C194" s="7" t="s">
        <v>307</v>
      </c>
      <c r="D194" s="8" t="s">
        <v>308</v>
      </c>
      <c r="E194" s="6" t="s">
        <v>13</v>
      </c>
      <c r="F194" s="6">
        <v>5</v>
      </c>
      <c r="G194" s="43"/>
      <c r="H194" s="43">
        <f t="shared" si="12"/>
        <v>0</v>
      </c>
      <c r="I194" s="44"/>
      <c r="J194" s="43">
        <f t="shared" si="13"/>
        <v>0</v>
      </c>
      <c r="K194" s="43">
        <f t="shared" si="14"/>
        <v>0</v>
      </c>
      <c r="L194" s="45"/>
    </row>
    <row r="195" spans="2:12" s="5" customFormat="1" ht="56.25" x14ac:dyDescent="0.2">
      <c r="B195" s="6">
        <v>182</v>
      </c>
      <c r="C195" s="7" t="s">
        <v>309</v>
      </c>
      <c r="D195" s="8" t="s">
        <v>310</v>
      </c>
      <c r="E195" s="6" t="s">
        <v>13</v>
      </c>
      <c r="F195" s="6">
        <v>5</v>
      </c>
      <c r="G195" s="43"/>
      <c r="H195" s="43">
        <f t="shared" si="12"/>
        <v>0</v>
      </c>
      <c r="I195" s="44"/>
      <c r="J195" s="43">
        <f t="shared" si="13"/>
        <v>0</v>
      </c>
      <c r="K195" s="43">
        <f t="shared" si="14"/>
        <v>0</v>
      </c>
      <c r="L195" s="45"/>
    </row>
    <row r="196" spans="2:12" s="5" customFormat="1" ht="11.25" x14ac:dyDescent="0.2">
      <c r="B196" s="6">
        <v>183</v>
      </c>
      <c r="C196" s="7" t="s">
        <v>311</v>
      </c>
      <c r="D196" s="8" t="s">
        <v>312</v>
      </c>
      <c r="E196" s="6" t="s">
        <v>13</v>
      </c>
      <c r="F196" s="6">
        <v>5</v>
      </c>
      <c r="G196" s="43"/>
      <c r="H196" s="43">
        <f t="shared" si="12"/>
        <v>0</v>
      </c>
      <c r="I196" s="44"/>
      <c r="J196" s="43">
        <f t="shared" si="13"/>
        <v>0</v>
      </c>
      <c r="K196" s="43">
        <f t="shared" si="14"/>
        <v>0</v>
      </c>
      <c r="L196" s="45"/>
    </row>
    <row r="197" spans="2:12" s="5" customFormat="1" ht="11.25" x14ac:dyDescent="0.2">
      <c r="B197" s="6">
        <v>184</v>
      </c>
      <c r="C197" s="7" t="s">
        <v>313</v>
      </c>
      <c r="D197" s="8" t="s">
        <v>314</v>
      </c>
      <c r="E197" s="6" t="s">
        <v>13</v>
      </c>
      <c r="F197" s="6">
        <v>4</v>
      </c>
      <c r="G197" s="43"/>
      <c r="H197" s="43">
        <f t="shared" si="12"/>
        <v>0</v>
      </c>
      <c r="I197" s="44"/>
      <c r="J197" s="43">
        <f t="shared" si="13"/>
        <v>0</v>
      </c>
      <c r="K197" s="43">
        <f t="shared" si="14"/>
        <v>0</v>
      </c>
      <c r="L197" s="45"/>
    </row>
    <row r="198" spans="2:12" s="5" customFormat="1" ht="11.25" x14ac:dyDescent="0.2">
      <c r="B198" s="6">
        <v>185</v>
      </c>
      <c r="C198" s="7" t="s">
        <v>315</v>
      </c>
      <c r="D198" s="8" t="s">
        <v>316</v>
      </c>
      <c r="E198" s="6" t="s">
        <v>13</v>
      </c>
      <c r="F198" s="6">
        <v>10</v>
      </c>
      <c r="G198" s="43"/>
      <c r="H198" s="43">
        <f t="shared" si="12"/>
        <v>0</v>
      </c>
      <c r="I198" s="44"/>
      <c r="J198" s="43">
        <f t="shared" si="13"/>
        <v>0</v>
      </c>
      <c r="K198" s="43">
        <f t="shared" si="14"/>
        <v>0</v>
      </c>
      <c r="L198" s="45"/>
    </row>
    <row r="199" spans="2:12" s="5" customFormat="1" ht="22.5" x14ac:dyDescent="0.2">
      <c r="B199" s="6">
        <v>186</v>
      </c>
      <c r="C199" s="7" t="s">
        <v>317</v>
      </c>
      <c r="D199" s="14" t="s">
        <v>318</v>
      </c>
      <c r="E199" s="6" t="s">
        <v>13</v>
      </c>
      <c r="F199" s="6">
        <v>4</v>
      </c>
      <c r="G199" s="43"/>
      <c r="H199" s="43">
        <f t="shared" si="12"/>
        <v>0</v>
      </c>
      <c r="I199" s="44"/>
      <c r="J199" s="43">
        <f t="shared" si="13"/>
        <v>0</v>
      </c>
      <c r="K199" s="43">
        <f t="shared" si="14"/>
        <v>0</v>
      </c>
      <c r="L199" s="45"/>
    </row>
    <row r="200" spans="2:12" s="5" customFormat="1" ht="11.25" x14ac:dyDescent="0.2">
      <c r="B200" s="6">
        <v>187</v>
      </c>
      <c r="C200" s="7" t="s">
        <v>319</v>
      </c>
      <c r="D200" s="8" t="s">
        <v>320</v>
      </c>
      <c r="E200" s="6" t="s">
        <v>13</v>
      </c>
      <c r="F200" s="6">
        <v>4</v>
      </c>
      <c r="G200" s="43"/>
      <c r="H200" s="43">
        <f t="shared" si="12"/>
        <v>0</v>
      </c>
      <c r="I200" s="44"/>
      <c r="J200" s="43">
        <f t="shared" si="13"/>
        <v>0</v>
      </c>
      <c r="K200" s="43">
        <f t="shared" si="14"/>
        <v>0</v>
      </c>
      <c r="L200" s="45"/>
    </row>
    <row r="201" spans="2:12" s="5" customFormat="1" ht="22.5" x14ac:dyDescent="0.2">
      <c r="B201" s="6">
        <v>188</v>
      </c>
      <c r="C201" s="7" t="s">
        <v>321</v>
      </c>
      <c r="D201" s="8" t="s">
        <v>322</v>
      </c>
      <c r="E201" s="6" t="s">
        <v>13</v>
      </c>
      <c r="F201" s="6">
        <v>5</v>
      </c>
      <c r="G201" s="43"/>
      <c r="H201" s="43">
        <f t="shared" si="12"/>
        <v>0</v>
      </c>
      <c r="I201" s="44"/>
      <c r="J201" s="43">
        <f t="shared" si="13"/>
        <v>0</v>
      </c>
      <c r="K201" s="43">
        <f t="shared" si="14"/>
        <v>0</v>
      </c>
      <c r="L201" s="45"/>
    </row>
    <row r="202" spans="2:12" s="5" customFormat="1" ht="22.5" x14ac:dyDescent="0.2">
      <c r="B202" s="6">
        <v>189</v>
      </c>
      <c r="C202" s="7" t="s">
        <v>323</v>
      </c>
      <c r="D202" s="8" t="s">
        <v>322</v>
      </c>
      <c r="E202" s="6" t="s">
        <v>13</v>
      </c>
      <c r="F202" s="6">
        <v>5</v>
      </c>
      <c r="G202" s="43"/>
      <c r="H202" s="43">
        <f t="shared" si="12"/>
        <v>0</v>
      </c>
      <c r="I202" s="44"/>
      <c r="J202" s="43">
        <f t="shared" si="13"/>
        <v>0</v>
      </c>
      <c r="K202" s="43">
        <f t="shared" si="14"/>
        <v>0</v>
      </c>
      <c r="L202" s="45"/>
    </row>
    <row r="203" spans="2:12" s="5" customFormat="1" ht="11.25" x14ac:dyDescent="0.2">
      <c r="B203" s="6">
        <v>190</v>
      </c>
      <c r="C203" s="7" t="s">
        <v>324</v>
      </c>
      <c r="D203" s="8" t="s">
        <v>325</v>
      </c>
      <c r="E203" s="6" t="s">
        <v>13</v>
      </c>
      <c r="F203" s="6">
        <v>14</v>
      </c>
      <c r="G203" s="43"/>
      <c r="H203" s="43">
        <f t="shared" si="12"/>
        <v>0</v>
      </c>
      <c r="I203" s="44"/>
      <c r="J203" s="43">
        <f t="shared" si="13"/>
        <v>0</v>
      </c>
      <c r="K203" s="43">
        <f t="shared" si="14"/>
        <v>0</v>
      </c>
      <c r="L203" s="45"/>
    </row>
    <row r="204" spans="2:12" s="5" customFormat="1" ht="22.5" x14ac:dyDescent="0.2">
      <c r="B204" s="6">
        <v>191</v>
      </c>
      <c r="C204" s="7" t="s">
        <v>324</v>
      </c>
      <c r="D204" s="8" t="s">
        <v>326</v>
      </c>
      <c r="E204" s="6" t="s">
        <v>13</v>
      </c>
      <c r="F204" s="6">
        <v>20</v>
      </c>
      <c r="G204" s="43"/>
      <c r="H204" s="43">
        <f t="shared" si="12"/>
        <v>0</v>
      </c>
      <c r="I204" s="44"/>
      <c r="J204" s="43">
        <f t="shared" si="13"/>
        <v>0</v>
      </c>
      <c r="K204" s="43">
        <f t="shared" si="14"/>
        <v>0</v>
      </c>
      <c r="L204" s="45"/>
    </row>
    <row r="205" spans="2:12" s="5" customFormat="1" ht="22.5" x14ac:dyDescent="0.2">
      <c r="B205" s="6">
        <v>192</v>
      </c>
      <c r="C205" s="7" t="s">
        <v>327</v>
      </c>
      <c r="D205" s="8" t="s">
        <v>328</v>
      </c>
      <c r="E205" s="6" t="s">
        <v>13</v>
      </c>
      <c r="F205" s="6">
        <v>20</v>
      </c>
      <c r="G205" s="43"/>
      <c r="H205" s="43">
        <f t="shared" si="12"/>
        <v>0</v>
      </c>
      <c r="I205" s="44"/>
      <c r="J205" s="43">
        <f t="shared" si="13"/>
        <v>0</v>
      </c>
      <c r="K205" s="43">
        <f t="shared" si="14"/>
        <v>0</v>
      </c>
      <c r="L205" s="45"/>
    </row>
    <row r="206" spans="2:12" s="5" customFormat="1" ht="22.5" x14ac:dyDescent="0.2">
      <c r="B206" s="6">
        <v>193</v>
      </c>
      <c r="C206" s="7" t="s">
        <v>327</v>
      </c>
      <c r="D206" s="8" t="s">
        <v>329</v>
      </c>
      <c r="E206" s="6" t="s">
        <v>13</v>
      </c>
      <c r="F206" s="6">
        <v>20</v>
      </c>
      <c r="G206" s="43"/>
      <c r="H206" s="43">
        <f t="shared" si="12"/>
        <v>0</v>
      </c>
      <c r="I206" s="44"/>
      <c r="J206" s="43">
        <f t="shared" si="13"/>
        <v>0</v>
      </c>
      <c r="K206" s="43">
        <f t="shared" si="14"/>
        <v>0</v>
      </c>
      <c r="L206" s="45"/>
    </row>
    <row r="207" spans="2:12" s="5" customFormat="1" ht="22.5" x14ac:dyDescent="0.2">
      <c r="B207" s="6">
        <v>194</v>
      </c>
      <c r="C207" s="7" t="s">
        <v>327</v>
      </c>
      <c r="D207" s="8" t="s">
        <v>330</v>
      </c>
      <c r="E207" s="6" t="s">
        <v>13</v>
      </c>
      <c r="F207" s="6">
        <v>20</v>
      </c>
      <c r="G207" s="43"/>
      <c r="H207" s="43">
        <f t="shared" si="12"/>
        <v>0</v>
      </c>
      <c r="I207" s="44"/>
      <c r="J207" s="43">
        <f t="shared" si="13"/>
        <v>0</v>
      </c>
      <c r="K207" s="43">
        <f t="shared" si="14"/>
        <v>0</v>
      </c>
      <c r="L207" s="45"/>
    </row>
    <row r="208" spans="2:12" s="5" customFormat="1" ht="22.5" x14ac:dyDescent="0.2">
      <c r="B208" s="6">
        <v>195</v>
      </c>
      <c r="C208" s="7" t="s">
        <v>327</v>
      </c>
      <c r="D208" s="8" t="s">
        <v>331</v>
      </c>
      <c r="E208" s="6" t="s">
        <v>13</v>
      </c>
      <c r="F208" s="6">
        <v>20</v>
      </c>
      <c r="G208" s="43"/>
      <c r="H208" s="43">
        <f t="shared" si="12"/>
        <v>0</v>
      </c>
      <c r="I208" s="44"/>
      <c r="J208" s="43">
        <f t="shared" si="13"/>
        <v>0</v>
      </c>
      <c r="K208" s="43">
        <f t="shared" si="14"/>
        <v>0</v>
      </c>
      <c r="L208" s="45"/>
    </row>
    <row r="209" spans="2:12" s="5" customFormat="1" ht="22.5" x14ac:dyDescent="0.2">
      <c r="B209" s="6">
        <v>196</v>
      </c>
      <c r="C209" s="7" t="s">
        <v>332</v>
      </c>
      <c r="D209" s="8" t="s">
        <v>333</v>
      </c>
      <c r="E209" s="6" t="s">
        <v>13</v>
      </c>
      <c r="F209" s="6">
        <v>5</v>
      </c>
      <c r="G209" s="43"/>
      <c r="H209" s="43">
        <f t="shared" si="12"/>
        <v>0</v>
      </c>
      <c r="I209" s="44"/>
      <c r="J209" s="43">
        <f t="shared" si="13"/>
        <v>0</v>
      </c>
      <c r="K209" s="43">
        <f t="shared" si="14"/>
        <v>0</v>
      </c>
      <c r="L209" s="45"/>
    </row>
    <row r="210" spans="2:12" s="5" customFormat="1" ht="22.5" x14ac:dyDescent="0.2">
      <c r="B210" s="6">
        <v>197</v>
      </c>
      <c r="C210" s="7" t="s">
        <v>332</v>
      </c>
      <c r="D210" s="8" t="s">
        <v>334</v>
      </c>
      <c r="E210" s="6" t="s">
        <v>13</v>
      </c>
      <c r="F210" s="6">
        <v>5</v>
      </c>
      <c r="G210" s="43"/>
      <c r="H210" s="43">
        <f t="shared" si="12"/>
        <v>0</v>
      </c>
      <c r="I210" s="44"/>
      <c r="J210" s="43">
        <f t="shared" si="13"/>
        <v>0</v>
      </c>
      <c r="K210" s="43">
        <f t="shared" si="14"/>
        <v>0</v>
      </c>
      <c r="L210" s="45"/>
    </row>
    <row r="211" spans="2:12" s="5" customFormat="1" ht="11.25" x14ac:dyDescent="0.2">
      <c r="B211" s="6">
        <v>198</v>
      </c>
      <c r="C211" s="7" t="s">
        <v>335</v>
      </c>
      <c r="D211" s="14" t="s">
        <v>336</v>
      </c>
      <c r="E211" s="6" t="s">
        <v>13</v>
      </c>
      <c r="F211" s="6">
        <v>10</v>
      </c>
      <c r="G211" s="43"/>
      <c r="H211" s="43">
        <f t="shared" si="12"/>
        <v>0</v>
      </c>
      <c r="I211" s="44"/>
      <c r="J211" s="43">
        <f t="shared" si="13"/>
        <v>0</v>
      </c>
      <c r="K211" s="43">
        <f t="shared" si="14"/>
        <v>0</v>
      </c>
      <c r="L211" s="45"/>
    </row>
    <row r="212" spans="2:12" s="5" customFormat="1" ht="11.25" x14ac:dyDescent="0.2">
      <c r="B212" s="6">
        <v>199</v>
      </c>
      <c r="C212" s="7" t="s">
        <v>337</v>
      </c>
      <c r="D212" s="8" t="s">
        <v>338</v>
      </c>
      <c r="E212" s="6" t="s">
        <v>13</v>
      </c>
      <c r="F212" s="6">
        <v>2</v>
      </c>
      <c r="G212" s="43"/>
      <c r="H212" s="43">
        <f t="shared" si="12"/>
        <v>0</v>
      </c>
      <c r="I212" s="44"/>
      <c r="J212" s="43">
        <f t="shared" si="13"/>
        <v>0</v>
      </c>
      <c r="K212" s="43">
        <f t="shared" si="14"/>
        <v>0</v>
      </c>
      <c r="L212" s="45"/>
    </row>
    <row r="213" spans="2:12" s="5" customFormat="1" ht="11.25" x14ac:dyDescent="0.2">
      <c r="B213" s="6">
        <v>200</v>
      </c>
      <c r="C213" s="7" t="s">
        <v>337</v>
      </c>
      <c r="D213" s="8" t="s">
        <v>339</v>
      </c>
      <c r="E213" s="6" t="s">
        <v>13</v>
      </c>
      <c r="F213" s="6">
        <v>2</v>
      </c>
      <c r="G213" s="43"/>
      <c r="H213" s="43">
        <f t="shared" si="12"/>
        <v>0</v>
      </c>
      <c r="I213" s="44"/>
      <c r="J213" s="43">
        <f t="shared" si="13"/>
        <v>0</v>
      </c>
      <c r="K213" s="43">
        <f t="shared" si="14"/>
        <v>0</v>
      </c>
      <c r="L213" s="45"/>
    </row>
    <row r="214" spans="2:12" s="5" customFormat="1" ht="11.25" x14ac:dyDescent="0.2">
      <c r="B214" s="6">
        <v>201</v>
      </c>
      <c r="C214" s="7" t="s">
        <v>340</v>
      </c>
      <c r="D214" s="8" t="s">
        <v>341</v>
      </c>
      <c r="E214" s="6" t="s">
        <v>13</v>
      </c>
      <c r="F214" s="6">
        <v>2</v>
      </c>
      <c r="G214" s="43"/>
      <c r="H214" s="43">
        <f t="shared" si="12"/>
        <v>0</v>
      </c>
      <c r="I214" s="44"/>
      <c r="J214" s="43">
        <f t="shared" si="13"/>
        <v>0</v>
      </c>
      <c r="K214" s="43">
        <f t="shared" si="14"/>
        <v>0</v>
      </c>
      <c r="L214" s="45"/>
    </row>
    <row r="215" spans="2:12" s="5" customFormat="1" ht="11.25" x14ac:dyDescent="0.2">
      <c r="B215" s="6">
        <v>202</v>
      </c>
      <c r="C215" s="7" t="s">
        <v>340</v>
      </c>
      <c r="D215" s="8" t="s">
        <v>342</v>
      </c>
      <c r="E215" s="6" t="s">
        <v>13</v>
      </c>
      <c r="F215" s="6">
        <v>2</v>
      </c>
      <c r="G215" s="43"/>
      <c r="H215" s="43">
        <f t="shared" si="12"/>
        <v>0</v>
      </c>
      <c r="I215" s="44"/>
      <c r="J215" s="43">
        <f t="shared" si="13"/>
        <v>0</v>
      </c>
      <c r="K215" s="43">
        <f t="shared" si="14"/>
        <v>0</v>
      </c>
      <c r="L215" s="45"/>
    </row>
    <row r="216" spans="2:12" s="5" customFormat="1" ht="11.25" x14ac:dyDescent="0.2">
      <c r="B216" s="6">
        <v>203</v>
      </c>
      <c r="C216" s="7" t="s">
        <v>340</v>
      </c>
      <c r="D216" s="8" t="s">
        <v>343</v>
      </c>
      <c r="E216" s="6" t="s">
        <v>13</v>
      </c>
      <c r="F216" s="6">
        <v>2</v>
      </c>
      <c r="G216" s="43"/>
      <c r="H216" s="43">
        <f t="shared" ref="H216:H278" si="21">SUM(F216*G216)</f>
        <v>0</v>
      </c>
      <c r="I216" s="44"/>
      <c r="J216" s="43">
        <f t="shared" ref="J216:J278" si="22">SUM(H216*I216)</f>
        <v>0</v>
      </c>
      <c r="K216" s="43">
        <f t="shared" ref="K216:K278" si="23">SUM(H216+J216)</f>
        <v>0</v>
      </c>
      <c r="L216" s="45"/>
    </row>
    <row r="217" spans="2:12" s="5" customFormat="1" ht="11.25" x14ac:dyDescent="0.2">
      <c r="B217" s="6">
        <v>204</v>
      </c>
      <c r="C217" s="7" t="s">
        <v>344</v>
      </c>
      <c r="D217" s="8" t="s">
        <v>345</v>
      </c>
      <c r="E217" s="6" t="s">
        <v>13</v>
      </c>
      <c r="F217" s="6">
        <v>2</v>
      </c>
      <c r="G217" s="43"/>
      <c r="H217" s="43">
        <f t="shared" si="21"/>
        <v>0</v>
      </c>
      <c r="I217" s="44"/>
      <c r="J217" s="43">
        <f t="shared" si="22"/>
        <v>0</v>
      </c>
      <c r="K217" s="43">
        <f t="shared" si="23"/>
        <v>0</v>
      </c>
      <c r="L217" s="45"/>
    </row>
    <row r="218" spans="2:12" s="5" customFormat="1" ht="11.25" x14ac:dyDescent="0.2">
      <c r="B218" s="6">
        <v>205</v>
      </c>
      <c r="C218" s="7" t="s">
        <v>344</v>
      </c>
      <c r="D218" s="8" t="s">
        <v>346</v>
      </c>
      <c r="E218" s="6" t="s">
        <v>13</v>
      </c>
      <c r="F218" s="6">
        <v>2</v>
      </c>
      <c r="G218" s="43"/>
      <c r="H218" s="43">
        <f t="shared" si="21"/>
        <v>0</v>
      </c>
      <c r="I218" s="44"/>
      <c r="J218" s="43">
        <f t="shared" si="22"/>
        <v>0</v>
      </c>
      <c r="K218" s="43">
        <f t="shared" si="23"/>
        <v>0</v>
      </c>
      <c r="L218" s="45"/>
    </row>
    <row r="219" spans="2:12" s="5" customFormat="1" ht="11.25" x14ac:dyDescent="0.2">
      <c r="B219" s="6">
        <v>206</v>
      </c>
      <c r="C219" s="7" t="s">
        <v>344</v>
      </c>
      <c r="D219" s="8" t="s">
        <v>347</v>
      </c>
      <c r="E219" s="6" t="s">
        <v>13</v>
      </c>
      <c r="F219" s="6">
        <v>2</v>
      </c>
      <c r="G219" s="43"/>
      <c r="H219" s="43">
        <f t="shared" si="21"/>
        <v>0</v>
      </c>
      <c r="I219" s="44"/>
      <c r="J219" s="43">
        <f t="shared" si="22"/>
        <v>0</v>
      </c>
      <c r="K219" s="43">
        <f t="shared" si="23"/>
        <v>0</v>
      </c>
      <c r="L219" s="45"/>
    </row>
    <row r="220" spans="2:12" s="5" customFormat="1" ht="247.5" x14ac:dyDescent="0.2">
      <c r="B220" s="6">
        <v>207</v>
      </c>
      <c r="C220" s="7" t="s">
        <v>348</v>
      </c>
      <c r="D220" s="8" t="s">
        <v>349</v>
      </c>
      <c r="E220" s="6" t="s">
        <v>13</v>
      </c>
      <c r="F220" s="6">
        <v>2</v>
      </c>
      <c r="G220" s="43"/>
      <c r="H220" s="43">
        <f t="shared" si="21"/>
        <v>0</v>
      </c>
      <c r="I220" s="44"/>
      <c r="J220" s="43">
        <f t="shared" si="22"/>
        <v>0</v>
      </c>
      <c r="K220" s="43">
        <f t="shared" si="23"/>
        <v>0</v>
      </c>
      <c r="L220" s="45"/>
    </row>
    <row r="221" spans="2:12" s="5" customFormat="1" ht="258.75" x14ac:dyDescent="0.2">
      <c r="B221" s="6">
        <v>208</v>
      </c>
      <c r="C221" s="7" t="s">
        <v>350</v>
      </c>
      <c r="D221" s="8" t="s">
        <v>351</v>
      </c>
      <c r="E221" s="6" t="s">
        <v>13</v>
      </c>
      <c r="F221" s="6">
        <v>2</v>
      </c>
      <c r="G221" s="43"/>
      <c r="H221" s="43">
        <f t="shared" si="21"/>
        <v>0</v>
      </c>
      <c r="I221" s="44"/>
      <c r="J221" s="43">
        <f t="shared" si="22"/>
        <v>0</v>
      </c>
      <c r="K221" s="43">
        <f t="shared" si="23"/>
        <v>0</v>
      </c>
      <c r="L221" s="45"/>
    </row>
    <row r="222" spans="2:12" s="5" customFormat="1" ht="270" x14ac:dyDescent="0.2">
      <c r="B222" s="6">
        <v>209</v>
      </c>
      <c r="C222" s="7" t="s">
        <v>352</v>
      </c>
      <c r="D222" s="8" t="s">
        <v>353</v>
      </c>
      <c r="E222" s="6" t="s">
        <v>13</v>
      </c>
      <c r="F222" s="6">
        <v>2</v>
      </c>
      <c r="G222" s="43"/>
      <c r="H222" s="43">
        <f t="shared" si="21"/>
        <v>0</v>
      </c>
      <c r="I222" s="44"/>
      <c r="J222" s="43">
        <f t="shared" si="22"/>
        <v>0</v>
      </c>
      <c r="K222" s="43">
        <f t="shared" si="23"/>
        <v>0</v>
      </c>
      <c r="L222" s="45"/>
    </row>
    <row r="223" spans="2:12" s="5" customFormat="1" ht="45" x14ac:dyDescent="0.2">
      <c r="B223" s="6">
        <v>210</v>
      </c>
      <c r="C223" s="7" t="s">
        <v>354</v>
      </c>
      <c r="D223" s="8" t="s">
        <v>355</v>
      </c>
      <c r="E223" s="6" t="s">
        <v>13</v>
      </c>
      <c r="F223" s="6">
        <v>4</v>
      </c>
      <c r="G223" s="43"/>
      <c r="H223" s="43">
        <f t="shared" si="21"/>
        <v>0</v>
      </c>
      <c r="I223" s="44"/>
      <c r="J223" s="43">
        <f t="shared" si="22"/>
        <v>0</v>
      </c>
      <c r="K223" s="43">
        <f t="shared" si="23"/>
        <v>0</v>
      </c>
      <c r="L223" s="45"/>
    </row>
    <row r="224" spans="2:12" s="5" customFormat="1" ht="83.25" customHeight="1" x14ac:dyDescent="0.2">
      <c r="B224" s="6">
        <v>211</v>
      </c>
      <c r="C224" s="7" t="s">
        <v>354</v>
      </c>
      <c r="D224" s="8" t="s">
        <v>356</v>
      </c>
      <c r="E224" s="6" t="s">
        <v>13</v>
      </c>
      <c r="F224" s="6">
        <v>4</v>
      </c>
      <c r="G224" s="43"/>
      <c r="H224" s="43">
        <f t="shared" si="21"/>
        <v>0</v>
      </c>
      <c r="I224" s="44"/>
      <c r="J224" s="43">
        <f t="shared" si="22"/>
        <v>0</v>
      </c>
      <c r="K224" s="43">
        <f t="shared" si="23"/>
        <v>0</v>
      </c>
      <c r="L224" s="45"/>
    </row>
    <row r="225" spans="2:12" s="5" customFormat="1" ht="33.75" x14ac:dyDescent="0.2">
      <c r="B225" s="6">
        <v>212</v>
      </c>
      <c r="C225" s="7" t="s">
        <v>357</v>
      </c>
      <c r="D225" s="8" t="s">
        <v>358</v>
      </c>
      <c r="E225" s="6" t="s">
        <v>13</v>
      </c>
      <c r="F225" s="6">
        <v>2</v>
      </c>
      <c r="G225" s="43"/>
      <c r="H225" s="43">
        <f t="shared" si="21"/>
        <v>0</v>
      </c>
      <c r="I225" s="44"/>
      <c r="J225" s="43">
        <f t="shared" si="22"/>
        <v>0</v>
      </c>
      <c r="K225" s="43">
        <f t="shared" si="23"/>
        <v>0</v>
      </c>
      <c r="L225" s="45"/>
    </row>
    <row r="226" spans="2:12" s="5" customFormat="1" ht="11.25" x14ac:dyDescent="0.2">
      <c r="B226" s="6">
        <v>213</v>
      </c>
      <c r="C226" s="7" t="s">
        <v>359</v>
      </c>
      <c r="D226" s="14" t="s">
        <v>360</v>
      </c>
      <c r="E226" s="6" t="s">
        <v>13</v>
      </c>
      <c r="F226" s="6">
        <v>4</v>
      </c>
      <c r="G226" s="43"/>
      <c r="H226" s="43">
        <f t="shared" si="21"/>
        <v>0</v>
      </c>
      <c r="I226" s="44"/>
      <c r="J226" s="43">
        <f t="shared" si="22"/>
        <v>0</v>
      </c>
      <c r="K226" s="43">
        <f t="shared" si="23"/>
        <v>0</v>
      </c>
      <c r="L226" s="45"/>
    </row>
    <row r="227" spans="2:12" s="5" customFormat="1" ht="11.25" x14ac:dyDescent="0.2">
      <c r="B227" s="6">
        <v>214</v>
      </c>
      <c r="C227" s="7" t="s">
        <v>361</v>
      </c>
      <c r="D227" s="8" t="s">
        <v>362</v>
      </c>
      <c r="E227" s="6" t="s">
        <v>13</v>
      </c>
      <c r="F227" s="6">
        <v>4</v>
      </c>
      <c r="G227" s="43"/>
      <c r="H227" s="43">
        <f t="shared" si="21"/>
        <v>0</v>
      </c>
      <c r="I227" s="44"/>
      <c r="J227" s="43">
        <f t="shared" si="22"/>
        <v>0</v>
      </c>
      <c r="K227" s="43">
        <f t="shared" si="23"/>
        <v>0</v>
      </c>
      <c r="L227" s="45"/>
    </row>
    <row r="228" spans="2:12" s="5" customFormat="1" ht="11.25" x14ac:dyDescent="0.2">
      <c r="B228" s="6">
        <v>215</v>
      </c>
      <c r="C228" s="7" t="s">
        <v>363</v>
      </c>
      <c r="D228" s="14" t="s">
        <v>364</v>
      </c>
      <c r="E228" s="6" t="s">
        <v>13</v>
      </c>
      <c r="F228" s="6">
        <v>20</v>
      </c>
      <c r="G228" s="43"/>
      <c r="H228" s="43">
        <f t="shared" si="21"/>
        <v>0</v>
      </c>
      <c r="I228" s="44"/>
      <c r="J228" s="43">
        <f t="shared" si="22"/>
        <v>0</v>
      </c>
      <c r="K228" s="43">
        <f t="shared" si="23"/>
        <v>0</v>
      </c>
      <c r="L228" s="45"/>
    </row>
    <row r="229" spans="2:12" s="5" customFormat="1" ht="11.25" x14ac:dyDescent="0.2">
      <c r="B229" s="6">
        <v>216</v>
      </c>
      <c r="C229" s="7" t="s">
        <v>365</v>
      </c>
      <c r="D229" s="8" t="s">
        <v>366</v>
      </c>
      <c r="E229" s="6" t="s">
        <v>13</v>
      </c>
      <c r="F229" s="6">
        <v>10</v>
      </c>
      <c r="G229" s="43"/>
      <c r="H229" s="43">
        <f t="shared" si="21"/>
        <v>0</v>
      </c>
      <c r="I229" s="44"/>
      <c r="J229" s="43">
        <f t="shared" si="22"/>
        <v>0</v>
      </c>
      <c r="K229" s="43">
        <f t="shared" si="23"/>
        <v>0</v>
      </c>
      <c r="L229" s="45"/>
    </row>
    <row r="230" spans="2:12" s="5" customFormat="1" ht="11.25" x14ac:dyDescent="0.2">
      <c r="B230" s="6">
        <v>217</v>
      </c>
      <c r="C230" s="7" t="s">
        <v>365</v>
      </c>
      <c r="D230" s="8" t="s">
        <v>367</v>
      </c>
      <c r="E230" s="6" t="s">
        <v>13</v>
      </c>
      <c r="F230" s="6">
        <v>10</v>
      </c>
      <c r="G230" s="43"/>
      <c r="H230" s="43">
        <f t="shared" si="21"/>
        <v>0</v>
      </c>
      <c r="I230" s="44"/>
      <c r="J230" s="43">
        <f t="shared" si="22"/>
        <v>0</v>
      </c>
      <c r="K230" s="43">
        <f t="shared" si="23"/>
        <v>0</v>
      </c>
      <c r="L230" s="45"/>
    </row>
    <row r="231" spans="2:12" s="5" customFormat="1" ht="11.25" x14ac:dyDescent="0.2">
      <c r="B231" s="6">
        <v>218</v>
      </c>
      <c r="C231" s="7" t="s">
        <v>368</v>
      </c>
      <c r="D231" s="8" t="s">
        <v>369</v>
      </c>
      <c r="E231" s="6" t="s">
        <v>13</v>
      </c>
      <c r="F231" s="6">
        <v>100</v>
      </c>
      <c r="G231" s="43"/>
      <c r="H231" s="43">
        <f t="shared" si="21"/>
        <v>0</v>
      </c>
      <c r="I231" s="44"/>
      <c r="J231" s="43">
        <f t="shared" si="22"/>
        <v>0</v>
      </c>
      <c r="K231" s="43">
        <f t="shared" si="23"/>
        <v>0</v>
      </c>
      <c r="L231" s="45"/>
    </row>
    <row r="232" spans="2:12" s="5" customFormat="1" ht="11.25" x14ac:dyDescent="0.2">
      <c r="B232" s="6">
        <v>219</v>
      </c>
      <c r="C232" s="7" t="s">
        <v>370</v>
      </c>
      <c r="D232" s="8"/>
      <c r="E232" s="6" t="s">
        <v>13</v>
      </c>
      <c r="F232" s="6">
        <v>20</v>
      </c>
      <c r="G232" s="43"/>
      <c r="H232" s="43">
        <f t="shared" si="21"/>
        <v>0</v>
      </c>
      <c r="I232" s="44"/>
      <c r="J232" s="43">
        <f t="shared" si="22"/>
        <v>0</v>
      </c>
      <c r="K232" s="43">
        <f t="shared" si="23"/>
        <v>0</v>
      </c>
      <c r="L232" s="45"/>
    </row>
    <row r="233" spans="2:12" s="5" customFormat="1" ht="33.75" x14ac:dyDescent="0.2">
      <c r="B233" s="6">
        <v>220</v>
      </c>
      <c r="C233" s="7" t="s">
        <v>371</v>
      </c>
      <c r="D233" s="8" t="s">
        <v>372</v>
      </c>
      <c r="E233" s="6" t="s">
        <v>13</v>
      </c>
      <c r="F233" s="6">
        <v>10</v>
      </c>
      <c r="G233" s="43"/>
      <c r="H233" s="43">
        <f t="shared" si="21"/>
        <v>0</v>
      </c>
      <c r="I233" s="44"/>
      <c r="J233" s="43">
        <f t="shared" si="22"/>
        <v>0</v>
      </c>
      <c r="K233" s="43">
        <f t="shared" si="23"/>
        <v>0</v>
      </c>
      <c r="L233" s="45"/>
    </row>
    <row r="234" spans="2:12" s="5" customFormat="1" ht="33.75" x14ac:dyDescent="0.2">
      <c r="B234" s="6">
        <v>221</v>
      </c>
      <c r="C234" s="7" t="s">
        <v>373</v>
      </c>
      <c r="D234" s="8" t="s">
        <v>374</v>
      </c>
      <c r="E234" s="6" t="s">
        <v>13</v>
      </c>
      <c r="F234" s="6">
        <v>20</v>
      </c>
      <c r="G234" s="43"/>
      <c r="H234" s="43">
        <f t="shared" si="21"/>
        <v>0</v>
      </c>
      <c r="I234" s="44"/>
      <c r="J234" s="43">
        <f t="shared" si="22"/>
        <v>0</v>
      </c>
      <c r="K234" s="43">
        <f t="shared" si="23"/>
        <v>0</v>
      </c>
      <c r="L234" s="45"/>
    </row>
    <row r="235" spans="2:12" s="5" customFormat="1" ht="22.5" x14ac:dyDescent="0.2">
      <c r="B235" s="6">
        <v>222</v>
      </c>
      <c r="C235" s="7" t="s">
        <v>375</v>
      </c>
      <c r="D235" s="8" t="s">
        <v>376</v>
      </c>
      <c r="E235" s="6" t="s">
        <v>13</v>
      </c>
      <c r="F235" s="6">
        <v>50</v>
      </c>
      <c r="G235" s="43"/>
      <c r="H235" s="43">
        <f t="shared" si="21"/>
        <v>0</v>
      </c>
      <c r="I235" s="44"/>
      <c r="J235" s="43">
        <f t="shared" si="22"/>
        <v>0</v>
      </c>
      <c r="K235" s="43">
        <f t="shared" si="23"/>
        <v>0</v>
      </c>
      <c r="L235" s="45"/>
    </row>
    <row r="236" spans="2:12" s="5" customFormat="1" ht="22.5" x14ac:dyDescent="0.2">
      <c r="B236" s="6">
        <v>223</v>
      </c>
      <c r="C236" s="7" t="s">
        <v>377</v>
      </c>
      <c r="D236" s="8" t="s">
        <v>378</v>
      </c>
      <c r="E236" s="6" t="s">
        <v>13</v>
      </c>
      <c r="F236" s="6">
        <v>50</v>
      </c>
      <c r="G236" s="43"/>
      <c r="H236" s="43">
        <f t="shared" si="21"/>
        <v>0</v>
      </c>
      <c r="I236" s="44"/>
      <c r="J236" s="43">
        <f t="shared" si="22"/>
        <v>0</v>
      </c>
      <c r="K236" s="43">
        <f t="shared" si="23"/>
        <v>0</v>
      </c>
      <c r="L236" s="45"/>
    </row>
    <row r="237" spans="2:12" s="5" customFormat="1" ht="11.25" x14ac:dyDescent="0.2">
      <c r="B237" s="6">
        <v>224</v>
      </c>
      <c r="C237" s="7" t="s">
        <v>379</v>
      </c>
      <c r="D237" s="8" t="s">
        <v>380</v>
      </c>
      <c r="E237" s="6" t="s">
        <v>381</v>
      </c>
      <c r="F237" s="6">
        <v>30</v>
      </c>
      <c r="G237" s="43"/>
      <c r="H237" s="43">
        <f t="shared" si="21"/>
        <v>0</v>
      </c>
      <c r="I237" s="44"/>
      <c r="J237" s="43">
        <f t="shared" si="22"/>
        <v>0</v>
      </c>
      <c r="K237" s="43">
        <f t="shared" si="23"/>
        <v>0</v>
      </c>
      <c r="L237" s="45"/>
    </row>
    <row r="238" spans="2:12" s="5" customFormat="1" ht="11.25" x14ac:dyDescent="0.2">
      <c r="B238" s="6">
        <v>225</v>
      </c>
      <c r="C238" s="7" t="s">
        <v>382</v>
      </c>
      <c r="D238" s="8" t="s">
        <v>383</v>
      </c>
      <c r="E238" s="6" t="s">
        <v>381</v>
      </c>
      <c r="F238" s="6">
        <v>30</v>
      </c>
      <c r="G238" s="43"/>
      <c r="H238" s="43">
        <f t="shared" si="21"/>
        <v>0</v>
      </c>
      <c r="I238" s="44"/>
      <c r="J238" s="43">
        <f t="shared" si="22"/>
        <v>0</v>
      </c>
      <c r="K238" s="43">
        <f t="shared" si="23"/>
        <v>0</v>
      </c>
      <c r="L238" s="45"/>
    </row>
    <row r="239" spans="2:12" s="5" customFormat="1" ht="11.25" x14ac:dyDescent="0.2">
      <c r="B239" s="6">
        <v>226</v>
      </c>
      <c r="C239" s="7" t="s">
        <v>382</v>
      </c>
      <c r="D239" s="8" t="s">
        <v>384</v>
      </c>
      <c r="E239" s="6" t="s">
        <v>381</v>
      </c>
      <c r="F239" s="6">
        <v>30</v>
      </c>
      <c r="G239" s="43"/>
      <c r="H239" s="43">
        <f t="shared" si="21"/>
        <v>0</v>
      </c>
      <c r="I239" s="44"/>
      <c r="J239" s="43">
        <f t="shared" si="22"/>
        <v>0</v>
      </c>
      <c r="K239" s="43">
        <f t="shared" si="23"/>
        <v>0</v>
      </c>
      <c r="L239" s="45"/>
    </row>
    <row r="240" spans="2:12" s="5" customFormat="1" ht="11.25" x14ac:dyDescent="0.2">
      <c r="B240" s="6">
        <v>227</v>
      </c>
      <c r="C240" s="7" t="s">
        <v>382</v>
      </c>
      <c r="D240" s="8" t="s">
        <v>385</v>
      </c>
      <c r="E240" s="6" t="s">
        <v>381</v>
      </c>
      <c r="F240" s="6">
        <v>30</v>
      </c>
      <c r="G240" s="43"/>
      <c r="H240" s="43">
        <f t="shared" si="21"/>
        <v>0</v>
      </c>
      <c r="I240" s="44"/>
      <c r="J240" s="43">
        <f t="shared" si="22"/>
        <v>0</v>
      </c>
      <c r="K240" s="43">
        <f t="shared" si="23"/>
        <v>0</v>
      </c>
      <c r="L240" s="45"/>
    </row>
    <row r="241" spans="2:12" s="5" customFormat="1" ht="33.75" x14ac:dyDescent="0.2">
      <c r="B241" s="6">
        <v>228</v>
      </c>
      <c r="C241" s="7" t="s">
        <v>502</v>
      </c>
      <c r="D241" s="8" t="s">
        <v>503</v>
      </c>
      <c r="E241" s="6" t="s">
        <v>381</v>
      </c>
      <c r="F241" s="6">
        <v>10</v>
      </c>
      <c r="G241" s="43"/>
      <c r="H241" s="43">
        <f t="shared" si="21"/>
        <v>0</v>
      </c>
      <c r="I241" s="44"/>
      <c r="J241" s="43">
        <f t="shared" si="22"/>
        <v>0</v>
      </c>
      <c r="K241" s="43">
        <f t="shared" si="23"/>
        <v>0</v>
      </c>
      <c r="L241" s="45"/>
    </row>
    <row r="242" spans="2:12" s="5" customFormat="1" ht="11.25" x14ac:dyDescent="0.2">
      <c r="B242" s="6">
        <v>229</v>
      </c>
      <c r="C242" s="7" t="s">
        <v>386</v>
      </c>
      <c r="D242" s="8" t="s">
        <v>387</v>
      </c>
      <c r="E242" s="6" t="s">
        <v>13</v>
      </c>
      <c r="F242" s="6">
        <v>20</v>
      </c>
      <c r="G242" s="43"/>
      <c r="H242" s="43">
        <f t="shared" si="21"/>
        <v>0</v>
      </c>
      <c r="I242" s="44"/>
      <c r="J242" s="43">
        <f t="shared" si="22"/>
        <v>0</v>
      </c>
      <c r="K242" s="43">
        <f t="shared" si="23"/>
        <v>0</v>
      </c>
      <c r="L242" s="45"/>
    </row>
    <row r="243" spans="2:12" s="5" customFormat="1" ht="11.25" x14ac:dyDescent="0.2">
      <c r="B243" s="6">
        <v>230</v>
      </c>
      <c r="C243" s="7" t="s">
        <v>386</v>
      </c>
      <c r="D243" s="8" t="s">
        <v>388</v>
      </c>
      <c r="E243" s="6" t="s">
        <v>13</v>
      </c>
      <c r="F243" s="6">
        <v>20</v>
      </c>
      <c r="G243" s="43"/>
      <c r="H243" s="43">
        <f t="shared" si="21"/>
        <v>0</v>
      </c>
      <c r="I243" s="44"/>
      <c r="J243" s="43">
        <f t="shared" si="22"/>
        <v>0</v>
      </c>
      <c r="K243" s="43">
        <f t="shared" si="23"/>
        <v>0</v>
      </c>
      <c r="L243" s="45"/>
    </row>
    <row r="244" spans="2:12" s="5" customFormat="1" ht="11.25" x14ac:dyDescent="0.2">
      <c r="B244" s="6">
        <v>231</v>
      </c>
      <c r="C244" s="7" t="s">
        <v>386</v>
      </c>
      <c r="D244" s="8" t="s">
        <v>389</v>
      </c>
      <c r="E244" s="6" t="s">
        <v>13</v>
      </c>
      <c r="F244" s="6">
        <v>20</v>
      </c>
      <c r="G244" s="43"/>
      <c r="H244" s="43">
        <f t="shared" si="21"/>
        <v>0</v>
      </c>
      <c r="I244" s="44"/>
      <c r="J244" s="43">
        <f t="shared" si="22"/>
        <v>0</v>
      </c>
      <c r="K244" s="43">
        <f t="shared" si="23"/>
        <v>0</v>
      </c>
      <c r="L244" s="45"/>
    </row>
    <row r="245" spans="2:12" s="5" customFormat="1" ht="11.25" x14ac:dyDescent="0.2">
      <c r="B245" s="6">
        <v>232</v>
      </c>
      <c r="C245" s="7" t="s">
        <v>390</v>
      </c>
      <c r="D245" s="14" t="s">
        <v>391</v>
      </c>
      <c r="E245" s="6" t="s">
        <v>13</v>
      </c>
      <c r="F245" s="6">
        <v>6</v>
      </c>
      <c r="G245" s="43"/>
      <c r="H245" s="43">
        <f t="shared" si="21"/>
        <v>0</v>
      </c>
      <c r="I245" s="44"/>
      <c r="J245" s="43">
        <f t="shared" si="22"/>
        <v>0</v>
      </c>
      <c r="K245" s="43">
        <f t="shared" si="23"/>
        <v>0</v>
      </c>
      <c r="L245" s="45"/>
    </row>
    <row r="246" spans="2:12" s="5" customFormat="1" ht="11.25" x14ac:dyDescent="0.2">
      <c r="B246" s="6">
        <v>233</v>
      </c>
      <c r="C246" s="7" t="s">
        <v>392</v>
      </c>
      <c r="D246" s="8" t="s">
        <v>393</v>
      </c>
      <c r="E246" s="6" t="s">
        <v>13</v>
      </c>
      <c r="F246" s="6">
        <v>6</v>
      </c>
      <c r="G246" s="43"/>
      <c r="H246" s="43">
        <f t="shared" si="21"/>
        <v>0</v>
      </c>
      <c r="I246" s="44"/>
      <c r="J246" s="43">
        <f t="shared" si="22"/>
        <v>0</v>
      </c>
      <c r="K246" s="43">
        <f t="shared" si="23"/>
        <v>0</v>
      </c>
      <c r="L246" s="45"/>
    </row>
    <row r="247" spans="2:12" s="5" customFormat="1" ht="11.25" x14ac:dyDescent="0.2">
      <c r="B247" s="6">
        <v>234</v>
      </c>
      <c r="C247" s="7" t="s">
        <v>392</v>
      </c>
      <c r="D247" s="8" t="s">
        <v>394</v>
      </c>
      <c r="E247" s="6" t="s">
        <v>13</v>
      </c>
      <c r="F247" s="6">
        <v>6</v>
      </c>
      <c r="G247" s="43"/>
      <c r="H247" s="43">
        <f t="shared" si="21"/>
        <v>0</v>
      </c>
      <c r="I247" s="44"/>
      <c r="J247" s="43">
        <f t="shared" si="22"/>
        <v>0</v>
      </c>
      <c r="K247" s="43">
        <f t="shared" si="23"/>
        <v>0</v>
      </c>
      <c r="L247" s="45"/>
    </row>
    <row r="248" spans="2:12" s="5" customFormat="1" ht="22.5" x14ac:dyDescent="0.2">
      <c r="B248" s="6">
        <v>235</v>
      </c>
      <c r="C248" s="7" t="s">
        <v>392</v>
      </c>
      <c r="D248" s="8" t="s">
        <v>395</v>
      </c>
      <c r="E248" s="6" t="s">
        <v>13</v>
      </c>
      <c r="F248" s="6">
        <v>2</v>
      </c>
      <c r="G248" s="43"/>
      <c r="H248" s="43">
        <f t="shared" si="21"/>
        <v>0</v>
      </c>
      <c r="I248" s="44"/>
      <c r="J248" s="43">
        <f t="shared" si="22"/>
        <v>0</v>
      </c>
      <c r="K248" s="43">
        <f t="shared" si="23"/>
        <v>0</v>
      </c>
      <c r="L248" s="45"/>
    </row>
    <row r="249" spans="2:12" s="5" customFormat="1" ht="112.5" x14ac:dyDescent="0.2">
      <c r="B249" s="6">
        <v>236</v>
      </c>
      <c r="C249" s="7" t="s">
        <v>396</v>
      </c>
      <c r="D249" s="8" t="s">
        <v>397</v>
      </c>
      <c r="E249" s="6" t="s">
        <v>13</v>
      </c>
      <c r="F249" s="6">
        <v>5</v>
      </c>
      <c r="G249" s="43"/>
      <c r="H249" s="43">
        <f t="shared" si="21"/>
        <v>0</v>
      </c>
      <c r="I249" s="44"/>
      <c r="J249" s="43">
        <f t="shared" si="22"/>
        <v>0</v>
      </c>
      <c r="K249" s="43">
        <f t="shared" si="23"/>
        <v>0</v>
      </c>
      <c r="L249" s="45"/>
    </row>
    <row r="250" spans="2:12" s="5" customFormat="1" ht="22.5" x14ac:dyDescent="0.2">
      <c r="B250" s="6">
        <v>237</v>
      </c>
      <c r="C250" s="7" t="s">
        <v>398</v>
      </c>
      <c r="D250" s="8"/>
      <c r="E250" s="6" t="s">
        <v>13</v>
      </c>
      <c r="F250" s="6">
        <v>20</v>
      </c>
      <c r="G250" s="43"/>
      <c r="H250" s="43">
        <f t="shared" si="21"/>
        <v>0</v>
      </c>
      <c r="I250" s="44"/>
      <c r="J250" s="43">
        <f t="shared" si="22"/>
        <v>0</v>
      </c>
      <c r="K250" s="43">
        <f t="shared" si="23"/>
        <v>0</v>
      </c>
      <c r="L250" s="45"/>
    </row>
    <row r="251" spans="2:12" s="5" customFormat="1" ht="11.25" x14ac:dyDescent="0.2">
      <c r="B251" s="6">
        <v>238</v>
      </c>
      <c r="C251" s="7" t="s">
        <v>399</v>
      </c>
      <c r="D251" s="8" t="s">
        <v>400</v>
      </c>
      <c r="E251" s="6" t="s">
        <v>13</v>
      </c>
      <c r="F251" s="6">
        <v>20</v>
      </c>
      <c r="G251" s="43"/>
      <c r="H251" s="43">
        <f t="shared" si="21"/>
        <v>0</v>
      </c>
      <c r="I251" s="44"/>
      <c r="J251" s="43">
        <f t="shared" si="22"/>
        <v>0</v>
      </c>
      <c r="K251" s="43">
        <f t="shared" si="23"/>
        <v>0</v>
      </c>
      <c r="L251" s="45"/>
    </row>
    <row r="252" spans="2:12" s="5" customFormat="1" ht="11.25" x14ac:dyDescent="0.2">
      <c r="B252" s="6">
        <v>239</v>
      </c>
      <c r="C252" s="7" t="s">
        <v>405</v>
      </c>
      <c r="D252" s="8" t="s">
        <v>406</v>
      </c>
      <c r="E252" s="6" t="s">
        <v>13</v>
      </c>
      <c r="F252" s="6">
        <v>4</v>
      </c>
      <c r="G252" s="43"/>
      <c r="H252" s="43">
        <f t="shared" si="21"/>
        <v>0</v>
      </c>
      <c r="I252" s="44"/>
      <c r="J252" s="43">
        <f t="shared" si="22"/>
        <v>0</v>
      </c>
      <c r="K252" s="43">
        <f t="shared" si="23"/>
        <v>0</v>
      </c>
      <c r="L252" s="45"/>
    </row>
    <row r="253" spans="2:12" s="5" customFormat="1" ht="101.25" x14ac:dyDescent="0.2">
      <c r="B253" s="6">
        <v>240</v>
      </c>
      <c r="C253" s="7" t="s">
        <v>407</v>
      </c>
      <c r="D253" s="8" t="s">
        <v>408</v>
      </c>
      <c r="E253" s="6" t="s">
        <v>13</v>
      </c>
      <c r="F253" s="6">
        <v>4</v>
      </c>
      <c r="G253" s="43"/>
      <c r="H253" s="43">
        <f t="shared" si="21"/>
        <v>0</v>
      </c>
      <c r="I253" s="44"/>
      <c r="J253" s="43">
        <f t="shared" si="22"/>
        <v>0</v>
      </c>
      <c r="K253" s="43">
        <f t="shared" si="23"/>
        <v>0</v>
      </c>
      <c r="L253" s="45"/>
    </row>
    <row r="254" spans="2:12" s="5" customFormat="1" ht="11.25" x14ac:dyDescent="0.2">
      <c r="B254" s="6">
        <v>241</v>
      </c>
      <c r="C254" s="7" t="s">
        <v>409</v>
      </c>
      <c r="D254" s="8" t="s">
        <v>410</v>
      </c>
      <c r="E254" s="6" t="s">
        <v>13</v>
      </c>
      <c r="F254" s="6">
        <v>4</v>
      </c>
      <c r="G254" s="43"/>
      <c r="H254" s="43">
        <f t="shared" si="21"/>
        <v>0</v>
      </c>
      <c r="I254" s="44"/>
      <c r="J254" s="43">
        <f t="shared" si="22"/>
        <v>0</v>
      </c>
      <c r="K254" s="43">
        <f t="shared" si="23"/>
        <v>0</v>
      </c>
      <c r="L254" s="45"/>
    </row>
    <row r="255" spans="2:12" s="5" customFormat="1" ht="33.75" x14ac:dyDescent="0.2">
      <c r="B255" s="6">
        <v>242</v>
      </c>
      <c r="C255" s="7" t="s">
        <v>411</v>
      </c>
      <c r="D255" s="11" t="s">
        <v>412</v>
      </c>
      <c r="E255" s="6" t="s">
        <v>13</v>
      </c>
      <c r="F255" s="6">
        <v>20</v>
      </c>
      <c r="G255" s="43"/>
      <c r="H255" s="43">
        <f t="shared" si="21"/>
        <v>0</v>
      </c>
      <c r="I255" s="44"/>
      <c r="J255" s="43">
        <f t="shared" si="22"/>
        <v>0</v>
      </c>
      <c r="K255" s="43">
        <f t="shared" si="23"/>
        <v>0</v>
      </c>
      <c r="L255" s="45"/>
    </row>
    <row r="256" spans="2:12" s="5" customFormat="1" ht="11.25" x14ac:dyDescent="0.2">
      <c r="B256" s="6">
        <v>243</v>
      </c>
      <c r="C256" s="7" t="s">
        <v>413</v>
      </c>
      <c r="D256" s="8" t="s">
        <v>414</v>
      </c>
      <c r="E256" s="6" t="s">
        <v>13</v>
      </c>
      <c r="F256" s="6">
        <v>20</v>
      </c>
      <c r="G256" s="43"/>
      <c r="H256" s="43">
        <f t="shared" si="21"/>
        <v>0</v>
      </c>
      <c r="I256" s="44"/>
      <c r="J256" s="43">
        <f t="shared" si="22"/>
        <v>0</v>
      </c>
      <c r="K256" s="43">
        <f t="shared" si="23"/>
        <v>0</v>
      </c>
      <c r="L256" s="45"/>
    </row>
    <row r="257" spans="2:12" s="5" customFormat="1" ht="11.25" x14ac:dyDescent="0.2">
      <c r="B257" s="6">
        <v>244</v>
      </c>
      <c r="C257" s="7" t="s">
        <v>415</v>
      </c>
      <c r="D257" s="8"/>
      <c r="E257" s="6" t="s">
        <v>13</v>
      </c>
      <c r="F257" s="6">
        <v>2</v>
      </c>
      <c r="G257" s="43"/>
      <c r="H257" s="43">
        <f t="shared" si="21"/>
        <v>0</v>
      </c>
      <c r="I257" s="44"/>
      <c r="J257" s="43">
        <f t="shared" si="22"/>
        <v>0</v>
      </c>
      <c r="K257" s="43">
        <f t="shared" si="23"/>
        <v>0</v>
      </c>
      <c r="L257" s="45"/>
    </row>
    <row r="258" spans="2:12" s="5" customFormat="1" ht="11.25" x14ac:dyDescent="0.2">
      <c r="B258" s="6">
        <v>245</v>
      </c>
      <c r="C258" s="7" t="s">
        <v>416</v>
      </c>
      <c r="D258" s="8" t="s">
        <v>417</v>
      </c>
      <c r="E258" s="6" t="s">
        <v>13</v>
      </c>
      <c r="F258" s="6">
        <v>2</v>
      </c>
      <c r="G258" s="43"/>
      <c r="H258" s="43">
        <f t="shared" si="21"/>
        <v>0</v>
      </c>
      <c r="I258" s="44"/>
      <c r="J258" s="43">
        <f t="shared" si="22"/>
        <v>0</v>
      </c>
      <c r="K258" s="43">
        <f t="shared" si="23"/>
        <v>0</v>
      </c>
      <c r="L258" s="45"/>
    </row>
    <row r="259" spans="2:12" s="5" customFormat="1" ht="11.25" x14ac:dyDescent="0.2">
      <c r="B259" s="6">
        <v>246</v>
      </c>
      <c r="C259" s="7" t="s">
        <v>418</v>
      </c>
      <c r="D259" s="8" t="s">
        <v>419</v>
      </c>
      <c r="E259" s="6" t="s">
        <v>13</v>
      </c>
      <c r="F259" s="6">
        <v>200</v>
      </c>
      <c r="G259" s="43"/>
      <c r="H259" s="43">
        <f t="shared" si="21"/>
        <v>0</v>
      </c>
      <c r="I259" s="44"/>
      <c r="J259" s="43">
        <f t="shared" si="22"/>
        <v>0</v>
      </c>
      <c r="K259" s="43">
        <f t="shared" si="23"/>
        <v>0</v>
      </c>
      <c r="L259" s="45"/>
    </row>
    <row r="260" spans="2:12" s="5" customFormat="1" ht="11.25" x14ac:dyDescent="0.2">
      <c r="B260" s="6">
        <v>247</v>
      </c>
      <c r="C260" s="7" t="s">
        <v>420</v>
      </c>
      <c r="D260" s="8" t="s">
        <v>421</v>
      </c>
      <c r="E260" s="6" t="s">
        <v>13</v>
      </c>
      <c r="F260" s="6">
        <v>200</v>
      </c>
      <c r="G260" s="43"/>
      <c r="H260" s="43">
        <f t="shared" si="21"/>
        <v>0</v>
      </c>
      <c r="I260" s="44"/>
      <c r="J260" s="43">
        <f t="shared" si="22"/>
        <v>0</v>
      </c>
      <c r="K260" s="43">
        <f t="shared" si="23"/>
        <v>0</v>
      </c>
      <c r="L260" s="45"/>
    </row>
    <row r="261" spans="2:12" s="5" customFormat="1" ht="11.25" x14ac:dyDescent="0.2">
      <c r="B261" s="6">
        <v>248</v>
      </c>
      <c r="C261" s="7" t="s">
        <v>422</v>
      </c>
      <c r="D261" s="8"/>
      <c r="E261" s="6" t="s">
        <v>13</v>
      </c>
      <c r="F261" s="6">
        <v>20</v>
      </c>
      <c r="G261" s="43"/>
      <c r="H261" s="43">
        <f t="shared" si="21"/>
        <v>0</v>
      </c>
      <c r="I261" s="44"/>
      <c r="J261" s="43">
        <f t="shared" si="22"/>
        <v>0</v>
      </c>
      <c r="K261" s="43">
        <f t="shared" si="23"/>
        <v>0</v>
      </c>
      <c r="L261" s="45"/>
    </row>
    <row r="262" spans="2:12" s="5" customFormat="1" ht="11.25" x14ac:dyDescent="0.2">
      <c r="B262" s="6">
        <v>249</v>
      </c>
      <c r="C262" s="7" t="s">
        <v>423</v>
      </c>
      <c r="D262" s="8"/>
      <c r="E262" s="6" t="s">
        <v>13</v>
      </c>
      <c r="F262" s="6">
        <v>20</v>
      </c>
      <c r="G262" s="43"/>
      <c r="H262" s="43">
        <f t="shared" si="21"/>
        <v>0</v>
      </c>
      <c r="I262" s="44"/>
      <c r="J262" s="43">
        <f t="shared" si="22"/>
        <v>0</v>
      </c>
      <c r="K262" s="43">
        <f t="shared" si="23"/>
        <v>0</v>
      </c>
      <c r="L262" s="45"/>
    </row>
    <row r="263" spans="2:12" s="5" customFormat="1" ht="11.25" x14ac:dyDescent="0.2">
      <c r="B263" s="6">
        <v>250</v>
      </c>
      <c r="C263" s="7" t="s">
        <v>424</v>
      </c>
      <c r="D263" s="8" t="s">
        <v>425</v>
      </c>
      <c r="E263" s="6" t="s">
        <v>13</v>
      </c>
      <c r="F263" s="6">
        <v>20</v>
      </c>
      <c r="G263" s="43"/>
      <c r="H263" s="43">
        <f t="shared" si="21"/>
        <v>0</v>
      </c>
      <c r="I263" s="44"/>
      <c r="J263" s="43">
        <f t="shared" si="22"/>
        <v>0</v>
      </c>
      <c r="K263" s="43">
        <f t="shared" si="23"/>
        <v>0</v>
      </c>
      <c r="L263" s="45"/>
    </row>
    <row r="264" spans="2:12" s="5" customFormat="1" ht="11.25" x14ac:dyDescent="0.2">
      <c r="B264" s="6">
        <v>251</v>
      </c>
      <c r="C264" s="7" t="s">
        <v>426</v>
      </c>
      <c r="D264" s="8" t="s">
        <v>427</v>
      </c>
      <c r="E264" s="6" t="s">
        <v>13</v>
      </c>
      <c r="F264" s="6">
        <v>20</v>
      </c>
      <c r="G264" s="43"/>
      <c r="H264" s="43">
        <f t="shared" si="21"/>
        <v>0</v>
      </c>
      <c r="I264" s="44"/>
      <c r="J264" s="43">
        <f t="shared" si="22"/>
        <v>0</v>
      </c>
      <c r="K264" s="43">
        <f t="shared" si="23"/>
        <v>0</v>
      </c>
      <c r="L264" s="45"/>
    </row>
    <row r="265" spans="2:12" s="5" customFormat="1" ht="11.25" x14ac:dyDescent="0.2">
      <c r="B265" s="6">
        <v>252</v>
      </c>
      <c r="C265" s="7" t="s">
        <v>428</v>
      </c>
      <c r="D265" s="8" t="s">
        <v>429</v>
      </c>
      <c r="E265" s="6" t="s">
        <v>13</v>
      </c>
      <c r="F265" s="6">
        <v>20</v>
      </c>
      <c r="G265" s="43"/>
      <c r="H265" s="43">
        <f t="shared" si="21"/>
        <v>0</v>
      </c>
      <c r="I265" s="44"/>
      <c r="J265" s="43">
        <f t="shared" si="22"/>
        <v>0</v>
      </c>
      <c r="K265" s="43">
        <f t="shared" si="23"/>
        <v>0</v>
      </c>
      <c r="L265" s="45"/>
    </row>
    <row r="266" spans="2:12" s="5" customFormat="1" ht="11.25" x14ac:dyDescent="0.2">
      <c r="B266" s="6">
        <v>253</v>
      </c>
      <c r="C266" s="7" t="s">
        <v>430</v>
      </c>
      <c r="D266" s="14" t="s">
        <v>431</v>
      </c>
      <c r="E266" s="6" t="s">
        <v>13</v>
      </c>
      <c r="F266" s="26">
        <v>0.2</v>
      </c>
      <c r="G266" s="43"/>
      <c r="H266" s="43">
        <f t="shared" si="21"/>
        <v>0</v>
      </c>
      <c r="I266" s="44"/>
      <c r="J266" s="43">
        <f t="shared" si="22"/>
        <v>0</v>
      </c>
      <c r="K266" s="43">
        <f t="shared" si="23"/>
        <v>0</v>
      </c>
      <c r="L266" s="45"/>
    </row>
    <row r="267" spans="2:12" s="5" customFormat="1" ht="11.25" x14ac:dyDescent="0.2">
      <c r="B267" s="6">
        <v>254</v>
      </c>
      <c r="C267" s="7" t="s">
        <v>432</v>
      </c>
      <c r="D267" s="11"/>
      <c r="E267" s="6" t="s">
        <v>13</v>
      </c>
      <c r="F267" s="26">
        <v>0.2</v>
      </c>
      <c r="G267" s="43"/>
      <c r="H267" s="43">
        <f t="shared" si="21"/>
        <v>0</v>
      </c>
      <c r="I267" s="44"/>
      <c r="J267" s="43">
        <f t="shared" si="22"/>
        <v>0</v>
      </c>
      <c r="K267" s="43">
        <f t="shared" si="23"/>
        <v>0</v>
      </c>
      <c r="L267" s="45"/>
    </row>
    <row r="268" spans="2:12" s="5" customFormat="1" ht="11.25" x14ac:dyDescent="0.2">
      <c r="B268" s="6">
        <v>255</v>
      </c>
      <c r="C268" s="7" t="s">
        <v>433</v>
      </c>
      <c r="D268" s="8"/>
      <c r="E268" s="6" t="s">
        <v>13</v>
      </c>
      <c r="F268" s="6">
        <v>20</v>
      </c>
      <c r="G268" s="43"/>
      <c r="H268" s="43">
        <f t="shared" si="21"/>
        <v>0</v>
      </c>
      <c r="I268" s="44"/>
      <c r="J268" s="43">
        <f t="shared" si="22"/>
        <v>0</v>
      </c>
      <c r="K268" s="43">
        <f t="shared" si="23"/>
        <v>0</v>
      </c>
      <c r="L268" s="45"/>
    </row>
    <row r="269" spans="2:12" s="5" customFormat="1" ht="45" x14ac:dyDescent="0.2">
      <c r="B269" s="6">
        <v>256</v>
      </c>
      <c r="C269" s="7" t="s">
        <v>434</v>
      </c>
      <c r="D269" s="8" t="s">
        <v>435</v>
      </c>
      <c r="E269" s="6" t="s">
        <v>13</v>
      </c>
      <c r="F269" s="6">
        <v>3</v>
      </c>
      <c r="G269" s="43"/>
      <c r="H269" s="43">
        <f t="shared" si="21"/>
        <v>0</v>
      </c>
      <c r="I269" s="44"/>
      <c r="J269" s="43">
        <f t="shared" si="22"/>
        <v>0</v>
      </c>
      <c r="K269" s="43">
        <f t="shared" si="23"/>
        <v>0</v>
      </c>
      <c r="L269" s="45"/>
    </row>
    <row r="270" spans="2:12" s="5" customFormat="1" ht="45" x14ac:dyDescent="0.2">
      <c r="B270" s="6">
        <v>257</v>
      </c>
      <c r="C270" s="7" t="s">
        <v>436</v>
      </c>
      <c r="D270" s="8" t="s">
        <v>437</v>
      </c>
      <c r="E270" s="6" t="s">
        <v>13</v>
      </c>
      <c r="F270" s="6">
        <v>6</v>
      </c>
      <c r="G270" s="43"/>
      <c r="H270" s="43">
        <f t="shared" si="21"/>
        <v>0</v>
      </c>
      <c r="I270" s="44"/>
      <c r="J270" s="43">
        <f t="shared" si="22"/>
        <v>0</v>
      </c>
      <c r="K270" s="43">
        <f t="shared" si="23"/>
        <v>0</v>
      </c>
      <c r="L270" s="45"/>
    </row>
    <row r="271" spans="2:12" s="5" customFormat="1" ht="45" x14ac:dyDescent="0.2">
      <c r="B271" s="6">
        <v>258</v>
      </c>
      <c r="C271" s="7" t="s">
        <v>438</v>
      </c>
      <c r="D271" s="8" t="s">
        <v>439</v>
      </c>
      <c r="E271" s="6" t="s">
        <v>13</v>
      </c>
      <c r="F271" s="6">
        <v>6</v>
      </c>
      <c r="G271" s="43"/>
      <c r="H271" s="43">
        <f t="shared" si="21"/>
        <v>0</v>
      </c>
      <c r="I271" s="44"/>
      <c r="J271" s="43">
        <f t="shared" si="22"/>
        <v>0</v>
      </c>
      <c r="K271" s="43">
        <f t="shared" si="23"/>
        <v>0</v>
      </c>
      <c r="L271" s="45"/>
    </row>
    <row r="272" spans="2:12" s="5" customFormat="1" ht="11.25" x14ac:dyDescent="0.2">
      <c r="B272" s="6">
        <v>259</v>
      </c>
      <c r="C272" s="7" t="s">
        <v>440</v>
      </c>
      <c r="D272" s="8" t="s">
        <v>441</v>
      </c>
      <c r="E272" s="6" t="s">
        <v>13</v>
      </c>
      <c r="F272" s="6">
        <v>42</v>
      </c>
      <c r="G272" s="43"/>
      <c r="H272" s="43">
        <f t="shared" si="21"/>
        <v>0</v>
      </c>
      <c r="I272" s="44"/>
      <c r="J272" s="43">
        <f t="shared" si="22"/>
        <v>0</v>
      </c>
      <c r="K272" s="43">
        <f t="shared" si="23"/>
        <v>0</v>
      </c>
      <c r="L272" s="45"/>
    </row>
    <row r="273" spans="2:12" s="5" customFormat="1" ht="11.25" x14ac:dyDescent="0.2">
      <c r="B273" s="6">
        <v>260</v>
      </c>
      <c r="C273" s="7" t="s">
        <v>440</v>
      </c>
      <c r="D273" s="8" t="s">
        <v>442</v>
      </c>
      <c r="E273" s="6" t="s">
        <v>13</v>
      </c>
      <c r="F273" s="6">
        <v>42</v>
      </c>
      <c r="G273" s="43"/>
      <c r="H273" s="43">
        <f t="shared" si="21"/>
        <v>0</v>
      </c>
      <c r="I273" s="44"/>
      <c r="J273" s="43">
        <f t="shared" si="22"/>
        <v>0</v>
      </c>
      <c r="K273" s="43">
        <f t="shared" si="23"/>
        <v>0</v>
      </c>
      <c r="L273" s="45"/>
    </row>
    <row r="274" spans="2:12" s="5" customFormat="1" ht="11.25" x14ac:dyDescent="0.2">
      <c r="B274" s="6">
        <v>261</v>
      </c>
      <c r="C274" s="7" t="s">
        <v>440</v>
      </c>
      <c r="D274" s="8" t="s">
        <v>443</v>
      </c>
      <c r="E274" s="6" t="s">
        <v>13</v>
      </c>
      <c r="F274" s="6">
        <v>42</v>
      </c>
      <c r="G274" s="43"/>
      <c r="H274" s="43">
        <f t="shared" si="21"/>
        <v>0</v>
      </c>
      <c r="I274" s="44"/>
      <c r="J274" s="43">
        <f t="shared" si="22"/>
        <v>0</v>
      </c>
      <c r="K274" s="43">
        <f t="shared" si="23"/>
        <v>0</v>
      </c>
      <c r="L274" s="45"/>
    </row>
    <row r="275" spans="2:12" s="5" customFormat="1" ht="11.25" x14ac:dyDescent="0.2">
      <c r="B275" s="6">
        <v>262</v>
      </c>
      <c r="C275" s="7" t="s">
        <v>440</v>
      </c>
      <c r="D275" s="8" t="s">
        <v>444</v>
      </c>
      <c r="E275" s="6" t="s">
        <v>13</v>
      </c>
      <c r="F275" s="6">
        <v>42</v>
      </c>
      <c r="G275" s="43"/>
      <c r="H275" s="43">
        <f t="shared" si="21"/>
        <v>0</v>
      </c>
      <c r="I275" s="44"/>
      <c r="J275" s="43">
        <f t="shared" si="22"/>
        <v>0</v>
      </c>
      <c r="K275" s="43">
        <f t="shared" si="23"/>
        <v>0</v>
      </c>
      <c r="L275" s="45"/>
    </row>
    <row r="276" spans="2:12" s="5" customFormat="1" ht="11.25" x14ac:dyDescent="0.2">
      <c r="B276" s="6">
        <v>263</v>
      </c>
      <c r="C276" s="7" t="s">
        <v>440</v>
      </c>
      <c r="D276" s="8" t="s">
        <v>445</v>
      </c>
      <c r="E276" s="6" t="s">
        <v>13</v>
      </c>
      <c r="F276" s="6">
        <v>24</v>
      </c>
      <c r="G276" s="43"/>
      <c r="H276" s="43">
        <f t="shared" si="21"/>
        <v>0</v>
      </c>
      <c r="I276" s="44"/>
      <c r="J276" s="43">
        <f t="shared" si="22"/>
        <v>0</v>
      </c>
      <c r="K276" s="43">
        <f t="shared" si="23"/>
        <v>0</v>
      </c>
      <c r="L276" s="45"/>
    </row>
    <row r="277" spans="2:12" s="5" customFormat="1" ht="11.25" x14ac:dyDescent="0.2">
      <c r="B277" s="6">
        <v>264</v>
      </c>
      <c r="C277" s="7" t="s">
        <v>440</v>
      </c>
      <c r="D277" s="8" t="s">
        <v>446</v>
      </c>
      <c r="E277" s="6" t="s">
        <v>13</v>
      </c>
      <c r="F277" s="6">
        <v>24</v>
      </c>
      <c r="G277" s="43"/>
      <c r="H277" s="43">
        <f t="shared" si="21"/>
        <v>0</v>
      </c>
      <c r="I277" s="44"/>
      <c r="J277" s="43">
        <f t="shared" si="22"/>
        <v>0</v>
      </c>
      <c r="K277" s="43">
        <f t="shared" si="23"/>
        <v>0</v>
      </c>
      <c r="L277" s="45"/>
    </row>
    <row r="278" spans="2:12" s="5" customFormat="1" ht="11.25" x14ac:dyDescent="0.2">
      <c r="B278" s="6">
        <v>265</v>
      </c>
      <c r="C278" s="7" t="s">
        <v>440</v>
      </c>
      <c r="D278" s="8" t="s">
        <v>447</v>
      </c>
      <c r="E278" s="6" t="s">
        <v>13</v>
      </c>
      <c r="F278" s="6">
        <v>500</v>
      </c>
      <c r="G278" s="43"/>
      <c r="H278" s="43">
        <f t="shared" si="21"/>
        <v>0</v>
      </c>
      <c r="I278" s="44"/>
      <c r="J278" s="43">
        <f t="shared" si="22"/>
        <v>0</v>
      </c>
      <c r="K278" s="43">
        <f t="shared" si="23"/>
        <v>0</v>
      </c>
      <c r="L278" s="45"/>
    </row>
    <row r="279" spans="2:12" s="5" customFormat="1" ht="11.25" x14ac:dyDescent="0.2">
      <c r="B279" s="6">
        <v>266</v>
      </c>
      <c r="C279" s="7" t="s">
        <v>440</v>
      </c>
      <c r="D279" s="8" t="s">
        <v>448</v>
      </c>
      <c r="E279" s="6" t="s">
        <v>13</v>
      </c>
      <c r="F279" s="6">
        <v>42</v>
      </c>
      <c r="G279" s="43"/>
      <c r="H279" s="43">
        <f t="shared" ref="H279:H297" si="24">SUM(F279*G279)</f>
        <v>0</v>
      </c>
      <c r="I279" s="44"/>
      <c r="J279" s="43">
        <f t="shared" ref="J279:J297" si="25">SUM(H279*I279)</f>
        <v>0</v>
      </c>
      <c r="K279" s="43">
        <f t="shared" ref="K279:K297" si="26">SUM(H279+J279)</f>
        <v>0</v>
      </c>
      <c r="L279" s="45"/>
    </row>
    <row r="280" spans="2:12" s="5" customFormat="1" ht="11.25" x14ac:dyDescent="0.2">
      <c r="B280" s="6">
        <v>267</v>
      </c>
      <c r="C280" s="7" t="s">
        <v>440</v>
      </c>
      <c r="D280" s="8" t="s">
        <v>449</v>
      </c>
      <c r="E280" s="6" t="s">
        <v>13</v>
      </c>
      <c r="F280" s="6">
        <v>42</v>
      </c>
      <c r="G280" s="43"/>
      <c r="H280" s="43">
        <f t="shared" si="24"/>
        <v>0</v>
      </c>
      <c r="I280" s="44"/>
      <c r="J280" s="43">
        <f t="shared" si="25"/>
        <v>0</v>
      </c>
      <c r="K280" s="43">
        <f t="shared" si="26"/>
        <v>0</v>
      </c>
      <c r="L280" s="45"/>
    </row>
    <row r="281" spans="2:12" s="5" customFormat="1" ht="11.25" x14ac:dyDescent="0.2">
      <c r="B281" s="6">
        <v>268</v>
      </c>
      <c r="C281" s="7" t="s">
        <v>440</v>
      </c>
      <c r="D281" s="8" t="s">
        <v>450</v>
      </c>
      <c r="E281" s="6" t="s">
        <v>13</v>
      </c>
      <c r="F281" s="6">
        <v>42</v>
      </c>
      <c r="G281" s="43"/>
      <c r="H281" s="43">
        <f t="shared" si="24"/>
        <v>0</v>
      </c>
      <c r="I281" s="44"/>
      <c r="J281" s="43">
        <f t="shared" si="25"/>
        <v>0</v>
      </c>
      <c r="K281" s="43">
        <f t="shared" si="26"/>
        <v>0</v>
      </c>
      <c r="L281" s="45"/>
    </row>
    <row r="282" spans="2:12" s="5" customFormat="1" ht="11.25" x14ac:dyDescent="0.2">
      <c r="B282" s="6">
        <v>269</v>
      </c>
      <c r="C282" s="7" t="s">
        <v>440</v>
      </c>
      <c r="D282" s="8" t="s">
        <v>451</v>
      </c>
      <c r="E282" s="6" t="s">
        <v>13</v>
      </c>
      <c r="F282" s="6">
        <v>42</v>
      </c>
      <c r="G282" s="43"/>
      <c r="H282" s="43">
        <f t="shared" si="24"/>
        <v>0</v>
      </c>
      <c r="I282" s="44"/>
      <c r="J282" s="43">
        <f t="shared" si="25"/>
        <v>0</v>
      </c>
      <c r="K282" s="43">
        <f t="shared" si="26"/>
        <v>0</v>
      </c>
      <c r="L282" s="45"/>
    </row>
    <row r="283" spans="2:12" s="5" customFormat="1" ht="78.75" x14ac:dyDescent="0.2">
      <c r="B283" s="6">
        <v>270</v>
      </c>
      <c r="C283" s="7" t="s">
        <v>452</v>
      </c>
      <c r="D283" s="8" t="s">
        <v>453</v>
      </c>
      <c r="E283" s="6" t="s">
        <v>13</v>
      </c>
      <c r="F283" s="6">
        <v>240</v>
      </c>
      <c r="G283" s="43"/>
      <c r="H283" s="43">
        <f t="shared" si="24"/>
        <v>0</v>
      </c>
      <c r="I283" s="44"/>
      <c r="J283" s="43">
        <f t="shared" si="25"/>
        <v>0</v>
      </c>
      <c r="K283" s="43">
        <f t="shared" si="26"/>
        <v>0</v>
      </c>
      <c r="L283" s="45"/>
    </row>
    <row r="284" spans="2:12" s="5" customFormat="1" ht="67.5" x14ac:dyDescent="0.2">
      <c r="B284" s="6">
        <v>271</v>
      </c>
      <c r="C284" s="7" t="s">
        <v>454</v>
      </c>
      <c r="D284" s="8" t="s">
        <v>455</v>
      </c>
      <c r="E284" s="6" t="s">
        <v>13</v>
      </c>
      <c r="F284" s="6">
        <v>200</v>
      </c>
      <c r="G284" s="43"/>
      <c r="H284" s="43">
        <f t="shared" si="24"/>
        <v>0</v>
      </c>
      <c r="I284" s="44"/>
      <c r="J284" s="43">
        <f t="shared" si="25"/>
        <v>0</v>
      </c>
      <c r="K284" s="43">
        <f t="shared" si="26"/>
        <v>0</v>
      </c>
      <c r="L284" s="45"/>
    </row>
    <row r="285" spans="2:12" s="5" customFormat="1" ht="67.5" x14ac:dyDescent="0.2">
      <c r="B285" s="6">
        <v>272</v>
      </c>
      <c r="C285" s="7" t="s">
        <v>456</v>
      </c>
      <c r="D285" s="8" t="s">
        <v>457</v>
      </c>
      <c r="E285" s="6" t="s">
        <v>13</v>
      </c>
      <c r="F285" s="6">
        <v>200</v>
      </c>
      <c r="G285" s="43"/>
      <c r="H285" s="43">
        <f t="shared" si="24"/>
        <v>0</v>
      </c>
      <c r="I285" s="44"/>
      <c r="J285" s="43">
        <f t="shared" si="25"/>
        <v>0</v>
      </c>
      <c r="K285" s="43">
        <f t="shared" si="26"/>
        <v>0</v>
      </c>
      <c r="L285" s="45"/>
    </row>
    <row r="286" spans="2:12" s="5" customFormat="1" ht="202.5" x14ac:dyDescent="0.2">
      <c r="B286" s="6">
        <v>273</v>
      </c>
      <c r="C286" s="7" t="s">
        <v>458</v>
      </c>
      <c r="D286" s="8" t="s">
        <v>459</v>
      </c>
      <c r="E286" s="6" t="s">
        <v>13</v>
      </c>
      <c r="F286" s="6">
        <v>4</v>
      </c>
      <c r="G286" s="43"/>
      <c r="H286" s="43">
        <f t="shared" si="24"/>
        <v>0</v>
      </c>
      <c r="I286" s="44"/>
      <c r="J286" s="43">
        <f t="shared" si="25"/>
        <v>0</v>
      </c>
      <c r="K286" s="43">
        <f t="shared" si="26"/>
        <v>0</v>
      </c>
      <c r="L286" s="45"/>
    </row>
    <row r="287" spans="2:12" s="5" customFormat="1" ht="191.25" x14ac:dyDescent="0.2">
      <c r="B287" s="6">
        <v>274</v>
      </c>
      <c r="C287" s="7" t="s">
        <v>460</v>
      </c>
      <c r="D287" s="8" t="s">
        <v>461</v>
      </c>
      <c r="E287" s="6" t="s">
        <v>13</v>
      </c>
      <c r="F287" s="6">
        <v>2</v>
      </c>
      <c r="G287" s="43"/>
      <c r="H287" s="43">
        <f t="shared" si="24"/>
        <v>0</v>
      </c>
      <c r="I287" s="44"/>
      <c r="J287" s="43">
        <f t="shared" si="25"/>
        <v>0</v>
      </c>
      <c r="K287" s="43">
        <f t="shared" si="26"/>
        <v>0</v>
      </c>
      <c r="L287" s="45"/>
    </row>
    <row r="288" spans="2:12" s="5" customFormat="1" ht="22.5" x14ac:dyDescent="0.2">
      <c r="B288" s="6">
        <v>275</v>
      </c>
      <c r="C288" s="7" t="s">
        <v>462</v>
      </c>
      <c r="D288" s="8" t="s">
        <v>463</v>
      </c>
      <c r="E288" s="6" t="s">
        <v>13</v>
      </c>
      <c r="F288" s="6">
        <v>3</v>
      </c>
      <c r="G288" s="43"/>
      <c r="H288" s="43">
        <f t="shared" si="24"/>
        <v>0</v>
      </c>
      <c r="I288" s="44"/>
      <c r="J288" s="43">
        <f t="shared" si="25"/>
        <v>0</v>
      </c>
      <c r="K288" s="43">
        <f t="shared" si="26"/>
        <v>0</v>
      </c>
      <c r="L288" s="45"/>
    </row>
    <row r="289" spans="1:12" s="5" customFormat="1" ht="67.5" x14ac:dyDescent="0.2">
      <c r="B289" s="6">
        <v>276</v>
      </c>
      <c r="C289" s="7" t="s">
        <v>464</v>
      </c>
      <c r="D289" s="8" t="s">
        <v>465</v>
      </c>
      <c r="E289" s="6" t="s">
        <v>13</v>
      </c>
      <c r="F289" s="6">
        <v>5</v>
      </c>
      <c r="G289" s="43"/>
      <c r="H289" s="43">
        <f t="shared" si="24"/>
        <v>0</v>
      </c>
      <c r="I289" s="44"/>
      <c r="J289" s="43">
        <f t="shared" si="25"/>
        <v>0</v>
      </c>
      <c r="K289" s="43">
        <f t="shared" si="26"/>
        <v>0</v>
      </c>
      <c r="L289" s="45"/>
    </row>
    <row r="290" spans="1:12" s="5" customFormat="1" ht="22.5" x14ac:dyDescent="0.2">
      <c r="B290" s="6">
        <v>277</v>
      </c>
      <c r="C290" s="7" t="s">
        <v>466</v>
      </c>
      <c r="D290" s="8" t="s">
        <v>467</v>
      </c>
      <c r="E290" s="6" t="s">
        <v>13</v>
      </c>
      <c r="F290" s="6">
        <v>5</v>
      </c>
      <c r="G290" s="43"/>
      <c r="H290" s="43">
        <f t="shared" si="24"/>
        <v>0</v>
      </c>
      <c r="I290" s="44"/>
      <c r="J290" s="43">
        <f t="shared" si="25"/>
        <v>0</v>
      </c>
      <c r="K290" s="43">
        <f t="shared" si="26"/>
        <v>0</v>
      </c>
      <c r="L290" s="45"/>
    </row>
    <row r="291" spans="1:12" s="5" customFormat="1" ht="11.25" x14ac:dyDescent="0.2">
      <c r="B291" s="6">
        <v>278</v>
      </c>
      <c r="C291" s="7" t="s">
        <v>468</v>
      </c>
      <c r="D291" s="8"/>
      <c r="E291" s="6" t="s">
        <v>13</v>
      </c>
      <c r="F291" s="6">
        <v>5</v>
      </c>
      <c r="G291" s="43"/>
      <c r="H291" s="43">
        <f t="shared" si="24"/>
        <v>0</v>
      </c>
      <c r="I291" s="44"/>
      <c r="J291" s="43">
        <f t="shared" si="25"/>
        <v>0</v>
      </c>
      <c r="K291" s="43">
        <f t="shared" si="26"/>
        <v>0</v>
      </c>
      <c r="L291" s="45"/>
    </row>
    <row r="292" spans="1:12" s="5" customFormat="1" ht="22.5" x14ac:dyDescent="0.2">
      <c r="B292" s="6">
        <v>279</v>
      </c>
      <c r="C292" s="7" t="s">
        <v>499</v>
      </c>
      <c r="D292" s="8" t="s">
        <v>501</v>
      </c>
      <c r="E292" s="6" t="s">
        <v>13</v>
      </c>
      <c r="F292" s="6">
        <v>5</v>
      </c>
      <c r="G292" s="43"/>
      <c r="H292" s="43">
        <f t="shared" si="24"/>
        <v>0</v>
      </c>
      <c r="I292" s="44"/>
      <c r="J292" s="43">
        <f t="shared" si="25"/>
        <v>0</v>
      </c>
      <c r="K292" s="43">
        <f t="shared" si="26"/>
        <v>0</v>
      </c>
      <c r="L292" s="45"/>
    </row>
    <row r="293" spans="1:12" s="5" customFormat="1" ht="22.5" x14ac:dyDescent="0.2">
      <c r="B293" s="6">
        <v>280</v>
      </c>
      <c r="C293" s="7" t="s">
        <v>498</v>
      </c>
      <c r="D293" s="8" t="s">
        <v>500</v>
      </c>
      <c r="E293" s="6" t="s">
        <v>13</v>
      </c>
      <c r="F293" s="6">
        <v>5</v>
      </c>
      <c r="G293" s="43"/>
      <c r="H293" s="43">
        <f t="shared" si="24"/>
        <v>0</v>
      </c>
      <c r="I293" s="44"/>
      <c r="J293" s="43">
        <f t="shared" si="25"/>
        <v>0</v>
      </c>
      <c r="K293" s="43">
        <f t="shared" si="26"/>
        <v>0</v>
      </c>
      <c r="L293" s="45"/>
    </row>
    <row r="294" spans="1:12" s="5" customFormat="1" ht="101.25" x14ac:dyDescent="0.2">
      <c r="B294" s="6">
        <v>281</v>
      </c>
      <c r="C294" s="7" t="s">
        <v>469</v>
      </c>
      <c r="D294" s="8" t="s">
        <v>470</v>
      </c>
      <c r="E294" s="6" t="s">
        <v>13</v>
      </c>
      <c r="F294" s="6">
        <v>20</v>
      </c>
      <c r="G294" s="43"/>
      <c r="H294" s="43">
        <f t="shared" si="24"/>
        <v>0</v>
      </c>
      <c r="I294" s="44"/>
      <c r="J294" s="43">
        <f t="shared" si="25"/>
        <v>0</v>
      </c>
      <c r="K294" s="43">
        <f t="shared" si="26"/>
        <v>0</v>
      </c>
      <c r="L294" s="45"/>
    </row>
    <row r="295" spans="1:12" s="5" customFormat="1" ht="168.75" x14ac:dyDescent="0.2">
      <c r="B295" s="6">
        <v>282</v>
      </c>
      <c r="C295" s="7" t="s">
        <v>266</v>
      </c>
      <c r="D295" s="8" t="s">
        <v>267</v>
      </c>
      <c r="E295" s="6" t="s">
        <v>13</v>
      </c>
      <c r="F295" s="6">
        <v>6</v>
      </c>
      <c r="G295" s="43"/>
      <c r="H295" s="43">
        <f t="shared" si="24"/>
        <v>0</v>
      </c>
      <c r="I295" s="44"/>
      <c r="J295" s="43">
        <f t="shared" si="25"/>
        <v>0</v>
      </c>
      <c r="K295" s="43">
        <f t="shared" si="26"/>
        <v>0</v>
      </c>
      <c r="L295" s="45"/>
    </row>
    <row r="296" spans="1:12" s="5" customFormat="1" ht="78.75" x14ac:dyDescent="0.2">
      <c r="B296" s="6">
        <v>283</v>
      </c>
      <c r="C296" s="7" t="s">
        <v>401</v>
      </c>
      <c r="D296" s="8" t="s">
        <v>402</v>
      </c>
      <c r="E296" s="6" t="s">
        <v>13</v>
      </c>
      <c r="F296" s="6">
        <v>10</v>
      </c>
      <c r="G296" s="43"/>
      <c r="H296" s="43">
        <f t="shared" si="24"/>
        <v>0</v>
      </c>
      <c r="I296" s="44"/>
      <c r="J296" s="43">
        <f t="shared" si="25"/>
        <v>0</v>
      </c>
      <c r="K296" s="43">
        <f t="shared" si="26"/>
        <v>0</v>
      </c>
      <c r="L296" s="45"/>
    </row>
    <row r="297" spans="1:12" s="5" customFormat="1" ht="78.75" x14ac:dyDescent="0.2">
      <c r="B297" s="6">
        <v>284</v>
      </c>
      <c r="C297" s="7" t="s">
        <v>403</v>
      </c>
      <c r="D297" s="8" t="s">
        <v>404</v>
      </c>
      <c r="E297" s="6" t="s">
        <v>13</v>
      </c>
      <c r="F297" s="6">
        <v>10</v>
      </c>
      <c r="G297" s="43"/>
      <c r="H297" s="43">
        <f t="shared" si="24"/>
        <v>0</v>
      </c>
      <c r="I297" s="44"/>
      <c r="J297" s="43">
        <f t="shared" si="25"/>
        <v>0</v>
      </c>
      <c r="K297" s="43">
        <f t="shared" si="26"/>
        <v>0</v>
      </c>
      <c r="L297" s="45"/>
    </row>
    <row r="298" spans="1:12" x14ac:dyDescent="0.25">
      <c r="E298" s="55" t="s">
        <v>471</v>
      </c>
      <c r="F298" s="56"/>
      <c r="G298" s="57"/>
      <c r="H298" s="46">
        <f>SUM(H14:H294)</f>
        <v>0</v>
      </c>
      <c r="I298" s="30"/>
      <c r="J298" s="46">
        <f>SUM(J14:J294)</f>
        <v>0</v>
      </c>
      <c r="K298" s="46">
        <f>SUM(K14:K294)</f>
        <v>0</v>
      </c>
      <c r="L298" s="31"/>
    </row>
    <row r="301" spans="1:12" x14ac:dyDescent="0.25">
      <c r="A301" s="47"/>
      <c r="B301" s="48"/>
      <c r="C301" s="49"/>
      <c r="D301" s="50"/>
      <c r="E301" s="48"/>
      <c r="F301" s="48"/>
      <c r="G301" s="48"/>
      <c r="H301" s="51"/>
      <c r="I301" s="52"/>
      <c r="J301" s="51"/>
      <c r="K301" s="51"/>
      <c r="L301" s="48"/>
    </row>
    <row r="302" spans="1:12" x14ac:dyDescent="0.25">
      <c r="A302" s="47"/>
      <c r="B302" s="65" t="s">
        <v>472</v>
      </c>
      <c r="C302" s="65"/>
      <c r="D302" s="65"/>
      <c r="E302" s="65"/>
      <c r="F302" s="65"/>
      <c r="G302" s="65"/>
      <c r="H302" s="51"/>
      <c r="I302" s="52"/>
      <c r="J302" s="51"/>
      <c r="K302" s="51"/>
      <c r="L302" s="48"/>
    </row>
    <row r="303" spans="1:12" x14ac:dyDescent="0.25">
      <c r="A303" s="47"/>
      <c r="B303" s="65"/>
      <c r="C303" s="65"/>
      <c r="D303" s="65"/>
      <c r="E303" s="65"/>
      <c r="F303" s="65"/>
      <c r="G303" s="65"/>
      <c r="H303" s="51"/>
      <c r="I303" s="52"/>
      <c r="J303" s="51"/>
      <c r="K303" s="51"/>
      <c r="L303" s="48"/>
    </row>
    <row r="304" spans="1:12" x14ac:dyDescent="0.25">
      <c r="A304" s="47"/>
      <c r="B304" s="65"/>
      <c r="C304" s="65"/>
      <c r="D304" s="65"/>
      <c r="E304" s="65"/>
      <c r="F304" s="65"/>
      <c r="G304" s="65"/>
      <c r="H304" s="51"/>
      <c r="I304" s="52"/>
      <c r="J304" s="51"/>
      <c r="K304" s="51"/>
      <c r="L304" s="48"/>
    </row>
    <row r="305" spans="1:12" x14ac:dyDescent="0.25">
      <c r="A305" s="47"/>
      <c r="B305" s="53"/>
      <c r="C305" s="53"/>
      <c r="D305" s="53"/>
      <c r="E305" s="53"/>
      <c r="F305" s="53"/>
      <c r="G305" s="53"/>
      <c r="H305" s="53"/>
      <c r="I305" s="53"/>
      <c r="J305" s="53"/>
      <c r="K305" s="53"/>
      <c r="L305" s="53"/>
    </row>
    <row r="306" spans="1:12" ht="15" customHeight="1" x14ac:dyDescent="0.25">
      <c r="A306" s="47"/>
      <c r="B306" s="53"/>
      <c r="C306" s="53"/>
      <c r="D306" s="53"/>
      <c r="E306" s="53"/>
      <c r="F306" s="53"/>
      <c r="G306" s="53"/>
      <c r="H306" s="64" t="s">
        <v>473</v>
      </c>
      <c r="I306" s="64"/>
      <c r="J306" s="64"/>
      <c r="K306" s="64"/>
      <c r="L306" s="64"/>
    </row>
    <row r="307" spans="1:12" ht="15" customHeight="1" x14ac:dyDescent="0.25">
      <c r="B307" s="34"/>
      <c r="C307" s="34"/>
      <c r="D307" s="34"/>
      <c r="E307" s="34"/>
      <c r="F307" s="34"/>
      <c r="G307" s="34"/>
      <c r="H307" s="54" t="s">
        <v>474</v>
      </c>
      <c r="I307" s="54"/>
      <c r="J307" s="54"/>
      <c r="K307" s="54"/>
      <c r="L307" s="54"/>
    </row>
    <row r="308" spans="1:12" x14ac:dyDescent="0.25">
      <c r="B308" s="34"/>
      <c r="C308" s="34"/>
      <c r="D308" s="34"/>
      <c r="E308" s="34"/>
      <c r="F308" s="34"/>
      <c r="G308" s="34"/>
      <c r="H308" s="54" t="s">
        <v>475</v>
      </c>
      <c r="I308" s="54"/>
      <c r="J308" s="54"/>
      <c r="K308" s="54"/>
      <c r="L308" s="54"/>
    </row>
    <row r="309" spans="1:12" x14ac:dyDescent="0.25">
      <c r="B309" s="34"/>
      <c r="C309" s="34"/>
      <c r="D309" s="34"/>
      <c r="E309" s="34"/>
      <c r="F309" s="34"/>
      <c r="G309" s="34"/>
      <c r="H309" s="34"/>
      <c r="I309" s="34"/>
      <c r="J309" s="34"/>
      <c r="K309" s="34"/>
      <c r="L309" s="34"/>
    </row>
    <row r="310" spans="1:12" x14ac:dyDescent="0.25">
      <c r="B310" s="34"/>
      <c r="C310" s="34"/>
      <c r="D310" s="34"/>
      <c r="E310" s="34"/>
      <c r="F310" s="34"/>
      <c r="G310" s="34"/>
      <c r="H310" s="34"/>
      <c r="I310" s="34"/>
      <c r="J310" s="34"/>
      <c r="K310" s="34"/>
      <c r="L310" s="34"/>
    </row>
    <row r="311" spans="1:12" x14ac:dyDescent="0.25">
      <c r="B311" s="34"/>
      <c r="C311" s="34"/>
      <c r="D311" s="34"/>
      <c r="E311" s="34"/>
      <c r="F311" s="34"/>
      <c r="G311" s="34"/>
      <c r="H311" s="34"/>
      <c r="I311" s="34"/>
      <c r="J311" s="34"/>
      <c r="K311" s="34"/>
      <c r="L311" s="34"/>
    </row>
  </sheetData>
  <sheetProtection algorithmName="SHA-512" hashValue="5Y0rS+xu1xRRdl8528/SNquMfFYfcVNfeHwTkSdDN3rCsrCe4XgPJjzr/gnaKDJLCKCkwa9uHFdBq1LVTGVbNQ==" saltValue="u1V8SbhU3ewaurzeRqSeqg==" spinCount="100000" sheet="1" objects="1" scenarios="1"/>
  <mergeCells count="9">
    <mergeCell ref="H307:L307"/>
    <mergeCell ref="H308:L308"/>
    <mergeCell ref="E298:G298"/>
    <mergeCell ref="J1:L1"/>
    <mergeCell ref="B4:L4"/>
    <mergeCell ref="B5:L11"/>
    <mergeCell ref="B12:M12"/>
    <mergeCell ref="H306:L306"/>
    <mergeCell ref="B302:G304"/>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Elektroinstalacyjne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2021-09-14T12:04:38Z</dcterms:modified>
</cp:coreProperties>
</file>