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Żarówki" sheetId="2" r:id="rId1"/>
  </sheets>
  <calcPr calcId="162913"/>
</workbook>
</file>

<file path=xl/calcChain.xml><?xml version="1.0" encoding="utf-8"?>
<calcChain xmlns="http://schemas.openxmlformats.org/spreadsheetml/2006/main">
  <c r="H54" i="2" l="1"/>
  <c r="J54" i="2" s="1"/>
  <c r="H38" i="2"/>
  <c r="J38" i="2" s="1"/>
  <c r="H37" i="2"/>
  <c r="H69" i="2"/>
  <c r="H68" i="2"/>
  <c r="H67" i="2"/>
  <c r="J67" i="2" s="1"/>
  <c r="K67" i="2" s="1"/>
  <c r="H66" i="2"/>
  <c r="J66" i="2" s="1"/>
  <c r="H65" i="2"/>
  <c r="J65" i="2" s="1"/>
  <c r="H64" i="2"/>
  <c r="H63" i="2"/>
  <c r="H62" i="2"/>
  <c r="J62" i="2" s="1"/>
  <c r="K62" i="2" s="1"/>
  <c r="H61" i="2"/>
  <c r="J61" i="2" s="1"/>
  <c r="H60" i="2"/>
  <c r="H59" i="2"/>
  <c r="H58" i="2"/>
  <c r="J58" i="2" s="1"/>
  <c r="H57" i="2"/>
  <c r="H56" i="2"/>
  <c r="H55" i="2"/>
  <c r="H53" i="2"/>
  <c r="H52" i="2"/>
  <c r="H51" i="2"/>
  <c r="J51" i="2" s="1"/>
  <c r="K51" i="2" s="1"/>
  <c r="H50" i="2"/>
  <c r="H49" i="2"/>
  <c r="H48" i="2"/>
  <c r="H47" i="2"/>
  <c r="J47" i="2" s="1"/>
  <c r="K47" i="2" s="1"/>
  <c r="H46" i="2"/>
  <c r="J46" i="2" s="1"/>
  <c r="H45" i="2"/>
  <c r="H44" i="2"/>
  <c r="H43" i="2"/>
  <c r="J43" i="2" s="1"/>
  <c r="K43" i="2" s="1"/>
  <c r="H42" i="2"/>
  <c r="J42" i="2" s="1"/>
  <c r="H41" i="2"/>
  <c r="H40" i="2"/>
  <c r="H39" i="2"/>
  <c r="J39" i="2" s="1"/>
  <c r="K39" i="2" s="1"/>
  <c r="H36" i="2"/>
  <c r="J36" i="2" s="1"/>
  <c r="H35" i="2"/>
  <c r="H34" i="2"/>
  <c r="H33" i="2"/>
  <c r="J33" i="2" s="1"/>
  <c r="K33" i="2" s="1"/>
  <c r="H32" i="2"/>
  <c r="H31" i="2"/>
  <c r="H30" i="2"/>
  <c r="H29" i="2"/>
  <c r="J29" i="2" s="1"/>
  <c r="K29" i="2" s="1"/>
  <c r="H28" i="2"/>
  <c r="J28" i="2" s="1"/>
  <c r="K28" i="2" s="1"/>
  <c r="H27" i="2"/>
  <c r="H26" i="2"/>
  <c r="H25" i="2"/>
  <c r="J25" i="2" s="1"/>
  <c r="H24" i="2"/>
  <c r="J24" i="2" s="1"/>
  <c r="H23" i="2"/>
  <c r="H22" i="2"/>
  <c r="H21" i="2"/>
  <c r="J21" i="2" s="1"/>
  <c r="K21" i="2" s="1"/>
  <c r="H20" i="2"/>
  <c r="J20" i="2" s="1"/>
  <c r="H19" i="2"/>
  <c r="H18" i="2"/>
  <c r="H17" i="2"/>
  <c r="J17" i="2" s="1"/>
  <c r="K17" i="2" s="1"/>
  <c r="H16" i="2"/>
  <c r="J16" i="2" s="1"/>
  <c r="H15" i="2"/>
  <c r="H14" i="2"/>
  <c r="K54" i="2" l="1"/>
  <c r="K58" i="2"/>
  <c r="K38" i="2"/>
  <c r="J37" i="2"/>
  <c r="K37" i="2" s="1"/>
  <c r="K25" i="2"/>
  <c r="K66" i="2"/>
  <c r="K24" i="2"/>
  <c r="J32" i="2"/>
  <c r="K32" i="2" s="1"/>
  <c r="J50" i="2"/>
  <c r="K50" i="2" s="1"/>
  <c r="J57" i="2"/>
  <c r="K57" i="2" s="1"/>
  <c r="K65" i="2"/>
  <c r="J69" i="2"/>
  <c r="K69" i="2" s="1"/>
  <c r="K20" i="2"/>
  <c r="K42" i="2"/>
  <c r="H70" i="2"/>
  <c r="J64" i="2"/>
  <c r="K64" i="2" s="1"/>
  <c r="J19" i="2"/>
  <c r="K19" i="2" s="1"/>
  <c r="J27" i="2"/>
  <c r="K27" i="2" s="1"/>
  <c r="J35" i="2"/>
  <c r="K35" i="2" s="1"/>
  <c r="J45" i="2"/>
  <c r="K45" i="2" s="1"/>
  <c r="J53" i="2"/>
  <c r="K53" i="2" s="1"/>
  <c r="J60" i="2"/>
  <c r="K60" i="2" s="1"/>
  <c r="J15" i="2"/>
  <c r="K15" i="2" s="1"/>
  <c r="K36" i="2"/>
  <c r="K46" i="2"/>
  <c r="K61" i="2"/>
  <c r="K16" i="2"/>
  <c r="J23" i="2"/>
  <c r="K23" i="2" s="1"/>
  <c r="J31" i="2"/>
  <c r="K31" i="2" s="1"/>
  <c r="J41" i="2"/>
  <c r="K41" i="2" s="1"/>
  <c r="J49" i="2"/>
  <c r="K49" i="2" s="1"/>
  <c r="J55" i="2"/>
  <c r="K55" i="2" s="1"/>
  <c r="J56" i="2"/>
  <c r="K56" i="2" s="1"/>
  <c r="J68" i="2"/>
  <c r="K68" i="2" s="1"/>
  <c r="J14" i="2"/>
  <c r="K14" i="2" s="1"/>
  <c r="J18" i="2"/>
  <c r="K18" i="2" s="1"/>
  <c r="J22" i="2"/>
  <c r="K22" i="2" s="1"/>
  <c r="J26" i="2"/>
  <c r="K26" i="2" s="1"/>
  <c r="J30" i="2"/>
  <c r="K30" i="2" s="1"/>
  <c r="J34" i="2"/>
  <c r="K34" i="2" s="1"/>
  <c r="J40" i="2"/>
  <c r="K40" i="2" s="1"/>
  <c r="J44" i="2"/>
  <c r="K44" i="2" s="1"/>
  <c r="J48" i="2"/>
  <c r="K48" i="2" s="1"/>
  <c r="J52" i="2"/>
  <c r="K52" i="2" s="1"/>
  <c r="J59" i="2"/>
  <c r="K59" i="2" s="1"/>
  <c r="J63" i="2"/>
  <c r="K63" i="2" s="1"/>
  <c r="J70" i="2" l="1"/>
  <c r="K70" i="2"/>
</calcChain>
</file>

<file path=xl/sharedStrings.xml><?xml version="1.0" encoding="utf-8"?>
<sst xmlns="http://schemas.openxmlformats.org/spreadsheetml/2006/main" count="179" uniqueCount="95">
  <si>
    <t>Lp.</t>
  </si>
  <si>
    <t>NAZWA PRZEDMIOTU ZAMÓWIENIA</t>
  </si>
  <si>
    <t>OPIS PRZEDMIOTU ZAMÓWIENIA</t>
  </si>
  <si>
    <t>J.M</t>
  </si>
  <si>
    <t>ILOŚĆ</t>
  </si>
  <si>
    <t>CENA JEDNOSTKOWA NETTO</t>
  </si>
  <si>
    <t>WARTOŚĆ NETTO</t>
  </si>
  <si>
    <t>VAT %</t>
  </si>
  <si>
    <t>WARTOŚĆ VAT</t>
  </si>
  <si>
    <t>WARTOŚĆ BRUTTO</t>
  </si>
  <si>
    <t>Należy podać Producenta zaoferowanego produktu / wypełnia Wykonawca/</t>
  </si>
  <si>
    <t>szt.</t>
  </si>
  <si>
    <t xml:space="preserve">Żarówka </t>
  </si>
  <si>
    <t>15W/230V E14 „lodówkowa”, miniaturowa</t>
  </si>
  <si>
    <t>60W/230V E27  odpowiednik</t>
  </si>
  <si>
    <t>60W/230V E27  odpowiednik z odbłyśnikiem r63</t>
  </si>
  <si>
    <t>Żarówka LED filament</t>
  </si>
  <si>
    <t>min 400lm E14/230V temp. 3000-4000K</t>
  </si>
  <si>
    <t>min 700lm E27/230V temp. 3000-4000K</t>
  </si>
  <si>
    <t xml:space="preserve">Żarówka halogen </t>
  </si>
  <si>
    <t>12V/20W  Odbłyśnik G6-35 GY5.3</t>
  </si>
  <si>
    <t>12V/20W  GY5.3</t>
  </si>
  <si>
    <t>Żarówka halogen 230V/100w  E27</t>
  </si>
  <si>
    <t>LED MR16 (GU 5,3) 12V AC/DC</t>
  </si>
  <si>
    <t>Trzonek: MR16 (GU5.3)
Źródło światła: LED
Napięcie zasilania: 12V AC/DC
Moc poboru prądu: 4W
Odpowiednik żarówki: 40W
Strumień św. żarówki: min 360 lm
Barwa światła: ~4000K
Wymiary: śr. 50 mm, dł. 55 mm</t>
  </si>
  <si>
    <t>230V/20W   fi 50 odbłyśnik GU10</t>
  </si>
  <si>
    <t xml:space="preserve">LED GU10  230V  </t>
  </si>
  <si>
    <t>GU10 odbłyśnik 230V   fi 50230V min480Lm temp. 3000-4000K</t>
  </si>
  <si>
    <t>12V/20W  GY4</t>
  </si>
  <si>
    <t xml:space="preserve">żarówka Hanalux do lamp operacyjnych  </t>
  </si>
  <si>
    <t>blue 90/130;22,8V;90W;H130/90</t>
  </si>
  <si>
    <t xml:space="preserve">Świetlówka </t>
  </si>
  <si>
    <t>8W 840</t>
  </si>
  <si>
    <t>18W 840 1350lm</t>
  </si>
  <si>
    <t xml:space="preserve">Świetlówka  </t>
  </si>
  <si>
    <t>T5-14W 840 1350lm</t>
  </si>
  <si>
    <t>T4/WW-F24 65cm</t>
  </si>
  <si>
    <t>36W 840 3350lm</t>
  </si>
  <si>
    <t>T5-28W 840 3350lm</t>
  </si>
  <si>
    <t>ledowy odp. Świetlówki T8  36W 1800lm</t>
  </si>
  <si>
    <t>58W 840 5200lm</t>
  </si>
  <si>
    <t>ledowy odp. Świetlówki T8  58W 2300lm</t>
  </si>
  <si>
    <t>TL5-80W 840</t>
  </si>
  <si>
    <t xml:space="preserve">Starter elektroniczny do świetlówki </t>
  </si>
  <si>
    <t>18W, 36W, 58W/115-230V</t>
  </si>
  <si>
    <t xml:space="preserve">Świetlówka Kompaktowa </t>
  </si>
  <si>
    <t>PLS-  9W/840 2p 9W</t>
  </si>
  <si>
    <t>PLS-  11W/840 2p 11W</t>
  </si>
  <si>
    <t>PLC-  18W/840/2(4)P</t>
  </si>
  <si>
    <t>PLC 26W/840/2(4)P</t>
  </si>
  <si>
    <t>18W/2G11 Dulux L Osram</t>
  </si>
  <si>
    <t xml:space="preserve">Świetlówka Kompaktowa  </t>
  </si>
  <si>
    <t>26W/2G11 Dulux L Osram</t>
  </si>
  <si>
    <t>36W/2G11 Dulux L Osram</t>
  </si>
  <si>
    <t>55W/2G11 Dulux L Osram</t>
  </si>
  <si>
    <t xml:space="preserve">Świetlówka bakteriobójcza </t>
  </si>
  <si>
    <t>PLL 55 2G11 254nm  do Biotron 55C</t>
  </si>
  <si>
    <t>F38W20/835GE 2D-T5</t>
  </si>
  <si>
    <t>PLQ  pro 16W/2P</t>
  </si>
  <si>
    <t>do   lamp NBVE UltraViol TUV15W</t>
  </si>
  <si>
    <t>do   lamp NBVE UltraViol TUV30W</t>
  </si>
  <si>
    <t>do   lamp NBVE UltraViol TUV55W</t>
  </si>
  <si>
    <t xml:space="preserve">Wkład lampy świetlówkowych  </t>
  </si>
  <si>
    <t>EVG belka 36W</t>
  </si>
  <si>
    <t>Gniazdo (wkład)   GY5.3 (GY6-35)</t>
  </si>
  <si>
    <t>Gniazdo (wkład) GU10</t>
  </si>
  <si>
    <t>Gniazdo (wkład) 510 511</t>
  </si>
  <si>
    <t>Gniazdo (wkład)  G13 T110 510</t>
  </si>
  <si>
    <t>Gniazdo (wkład)  G24</t>
  </si>
  <si>
    <t>Gniazdo (wkład) 2G11</t>
  </si>
  <si>
    <t xml:space="preserve">Oprawka do żarówek </t>
  </si>
  <si>
    <t>230V  E14-60W</t>
  </si>
  <si>
    <t>230V  E27-100W</t>
  </si>
  <si>
    <t xml:space="preserve">Części do lamp oświetleniowych  </t>
  </si>
  <si>
    <t>PS4144 18W</t>
  </si>
  <si>
    <t>Dławik małogabarytowy lub EVG 18W</t>
  </si>
  <si>
    <t>EVG–2x18</t>
  </si>
  <si>
    <t>EVG–1x58</t>
  </si>
  <si>
    <t>EVG–4x18</t>
  </si>
  <si>
    <t>EVG–2x36</t>
  </si>
  <si>
    <t>Razem</t>
  </si>
  <si>
    <t>_____________________________, dnia _______________________</t>
  </si>
  <si>
    <t>_________________________________________</t>
  </si>
  <si>
    <t>(podpis kwalifikowanym podpisem elektronicznym osoby/osób</t>
  </si>
  <si>
    <t>upoważnionej/ upoważnionych do reprezentowania Wykonawcy)</t>
  </si>
  <si>
    <t>Starter S2 4-22W</t>
  </si>
  <si>
    <t>S2 4-22W</t>
  </si>
  <si>
    <t>Starter S10 4-65W</t>
  </si>
  <si>
    <t>S10 4-65W</t>
  </si>
  <si>
    <t>Świetlówka TUV - do dezynfekcji TUV PL-L 55W/4P 55W UVC 2G11</t>
  </si>
  <si>
    <t>TUV PL-L 55W/4P 55W UVC 2G11</t>
  </si>
  <si>
    <t>SPECYFIKACJA ASORYMENTOWO CENOWA - ZADANIE NR 2</t>
  </si>
  <si>
    <t xml:space="preserve">1. Termin realizacji dostaw cząstkowych do 14 dni kalendarzowych.
2. Ilości asortymentu podane w specyfikacji asortymentowo-cenowej są ilościami szacunkowymi. Zamawiający będzie zobowiązany do zakupu wyłącznie takich ilości asortymentu, jakie okażą się mu potrzebne. Wykonawca elastycznie będzie reagować na zwiększone bądź zmniejszone potrzeby Zamawiającego w tym zakresie.
3. Zamawiający nie jest zobowiązany do zrealizowania całości zamówienia tj. nie będzie zobowiązany do zakupu takich ilości asortymentu, których wartość pokryłaby w sumie całą kwotę brutto oferty. Zamawiający gwarantuje wykonanie zamówienia na poziomie co najmniej 40% wartości oferty, a Wykonawcy nie będą przysługiwać roszczenia o zapłatę ceny w pełnej wysokości. 
4. W przypadku nie wykorzystania w całości danej pozycji asortymentowej w ramach zadania Zamawiający uprawniony będzie do zakupu większej ilości innej pozycji asortymentowej w ramach  zadania, przy czym wartość zadania i łącznego wynagrodzenia brutto nie ulegnie zwiększeniu
</t>
  </si>
  <si>
    <r>
      <rPr>
        <b/>
        <sz val="11"/>
        <rFont val="Calibri"/>
        <family val="2"/>
        <charset val="238"/>
        <scheme val="minor"/>
      </rPr>
      <t>Narodowy Instytut Onkologii im. Marii Skłodowskiej-Curie – Państwowy Instytut Badawczy
ul. W.K Roentgena 5 02-781 Warszawa
Oddział Gliwice
ul. Wybrzeże Armii Krajowej15  44-102 Gliwice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Przedmiot zamówienia: sukcesywna dostawa żarówek i świetlówek dla Narodowego Instytutu Onkologii im. Marii Skłodowskiej-Curie – Państwowy Instytut Badawczy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Oddział Gliwice</t>
    </r>
  </si>
  <si>
    <t>Załącznik nr 4 do sprawy nr DA/DT-381-58/21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</si>
</sst>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9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44" fontId="0" fillId="0" borderId="0" xfId="0" applyNumberFormat="1" applyAlignment="1">
      <alignment vertical="center" wrapText="1"/>
    </xf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44" fontId="0" fillId="0" borderId="0" xfId="0" applyNumberFormat="1" applyAlignment="1" applyProtection="1">
      <alignment wrapText="1"/>
    </xf>
    <xf numFmtId="1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tabSelected="1" zoomScale="70" zoomScaleNormal="70" workbookViewId="0">
      <selection activeCell="U24" sqref="U24"/>
    </sheetView>
  </sheetViews>
  <sheetFormatPr defaultRowHeight="15" x14ac:dyDescent="0.25"/>
  <cols>
    <col min="2" max="2" width="3.5703125" style="10" bestFit="1" customWidth="1"/>
    <col min="3" max="3" width="25" style="11" customWidth="1"/>
    <col min="4" max="4" width="27" style="12" customWidth="1"/>
    <col min="5" max="5" width="5.42578125" style="10" bestFit="1" customWidth="1"/>
    <col min="6" max="6" width="6.28515625" style="10" bestFit="1" customWidth="1"/>
    <col min="7" max="7" width="12" style="10" customWidth="1"/>
    <col min="8" max="8" width="11.85546875" style="15" customWidth="1"/>
    <col min="9" max="9" width="9.140625" style="16"/>
    <col min="10" max="10" width="11" style="15" customWidth="1"/>
    <col min="11" max="11" width="11.5703125" style="15" customWidth="1"/>
    <col min="12" max="12" width="27.85546875" style="10" customWidth="1"/>
  </cols>
  <sheetData>
    <row r="1" spans="1:13" x14ac:dyDescent="0.25">
      <c r="A1" s="18"/>
      <c r="B1" s="18"/>
      <c r="C1" s="18"/>
      <c r="D1" s="18"/>
      <c r="E1" s="18"/>
      <c r="F1" s="18"/>
      <c r="G1" s="18"/>
      <c r="H1" s="19"/>
      <c r="I1" s="20"/>
      <c r="J1" s="37" t="s">
        <v>94</v>
      </c>
      <c r="K1" s="37"/>
      <c r="L1" s="37"/>
      <c r="M1" s="18"/>
    </row>
    <row r="2" spans="1:13" x14ac:dyDescent="0.25">
      <c r="A2" s="18"/>
      <c r="B2" s="18"/>
      <c r="C2" s="18"/>
      <c r="D2" s="18"/>
      <c r="E2" s="18"/>
      <c r="F2" s="18"/>
      <c r="G2" s="18"/>
      <c r="H2" s="19"/>
      <c r="I2" s="20"/>
      <c r="J2" s="21"/>
      <c r="K2" s="18"/>
      <c r="L2" s="18"/>
      <c r="M2" s="18"/>
    </row>
    <row r="3" spans="1:13" x14ac:dyDescent="0.25">
      <c r="A3" s="18"/>
      <c r="B3" s="18"/>
      <c r="C3" s="22"/>
      <c r="D3" s="22"/>
      <c r="E3" s="22"/>
      <c r="F3" s="22"/>
      <c r="G3" s="22"/>
      <c r="H3" s="23"/>
      <c r="I3" s="24"/>
      <c r="J3" s="25"/>
      <c r="K3" s="22"/>
      <c r="L3" s="22"/>
      <c r="M3" s="18"/>
    </row>
    <row r="4" spans="1:13" x14ac:dyDescent="0.25">
      <c r="A4" s="18"/>
      <c r="B4" s="38" t="s">
        <v>91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8"/>
    </row>
    <row r="5" spans="1:13" x14ac:dyDescent="0.25">
      <c r="A5" s="18"/>
      <c r="B5" s="40" t="s">
        <v>93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8"/>
    </row>
    <row r="6" spans="1:13" x14ac:dyDescent="0.25">
      <c r="A6" s="1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8"/>
    </row>
    <row r="7" spans="1:13" x14ac:dyDescent="0.25">
      <c r="A7" s="18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8"/>
    </row>
    <row r="8" spans="1:13" x14ac:dyDescent="0.25">
      <c r="A8" s="1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18"/>
    </row>
    <row r="9" spans="1:13" x14ac:dyDescent="0.25">
      <c r="A9" s="1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18"/>
    </row>
    <row r="10" spans="1:13" x14ac:dyDescent="0.25">
      <c r="A10" s="1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8"/>
    </row>
    <row r="11" spans="1:13" x14ac:dyDescent="0.25">
      <c r="A11" s="1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8"/>
    </row>
    <row r="12" spans="1:13" ht="128.25" customHeight="1" x14ac:dyDescent="0.25">
      <c r="A12" s="18"/>
      <c r="B12" s="42" t="s">
        <v>92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5" customFormat="1" ht="31.5" x14ac:dyDescent="0.2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2" t="s">
        <v>5</v>
      </c>
      <c r="H13" s="3" t="s">
        <v>6</v>
      </c>
      <c r="I13" s="4" t="s">
        <v>7</v>
      </c>
      <c r="J13" s="3" t="s">
        <v>8</v>
      </c>
      <c r="K13" s="3" t="s">
        <v>9</v>
      </c>
      <c r="L13" s="1" t="s">
        <v>10</v>
      </c>
    </row>
    <row r="14" spans="1:13" s="9" customFormat="1" ht="22.5" x14ac:dyDescent="0.2">
      <c r="B14" s="6">
        <v>1</v>
      </c>
      <c r="C14" s="7" t="s">
        <v>12</v>
      </c>
      <c r="D14" s="8" t="s">
        <v>13</v>
      </c>
      <c r="E14" s="6" t="s">
        <v>11</v>
      </c>
      <c r="F14" s="6">
        <v>300</v>
      </c>
      <c r="G14" s="26"/>
      <c r="H14" s="26">
        <f t="shared" ref="H14:H55" si="0">SUM(F14*G14)</f>
        <v>0</v>
      </c>
      <c r="I14" s="27"/>
      <c r="J14" s="26">
        <f t="shared" ref="J14:J55" si="1">SUM(H14*I14)</f>
        <v>0</v>
      </c>
      <c r="K14" s="26">
        <f t="shared" ref="K14:K55" si="2">SUM(H14+J14)</f>
        <v>0</v>
      </c>
      <c r="L14" s="28"/>
    </row>
    <row r="15" spans="1:13" s="9" customFormat="1" ht="11.25" x14ac:dyDescent="0.2">
      <c r="B15" s="6">
        <v>2</v>
      </c>
      <c r="C15" s="7" t="s">
        <v>12</v>
      </c>
      <c r="D15" s="8" t="s">
        <v>14</v>
      </c>
      <c r="E15" s="6" t="s">
        <v>11</v>
      </c>
      <c r="F15" s="6">
        <v>500</v>
      </c>
      <c r="G15" s="26"/>
      <c r="H15" s="26">
        <f t="shared" si="0"/>
        <v>0</v>
      </c>
      <c r="I15" s="27"/>
      <c r="J15" s="26">
        <f t="shared" si="1"/>
        <v>0</v>
      </c>
      <c r="K15" s="26">
        <f t="shared" si="2"/>
        <v>0</v>
      </c>
      <c r="L15" s="28"/>
    </row>
    <row r="16" spans="1:13" s="9" customFormat="1" ht="22.5" x14ac:dyDescent="0.2">
      <c r="B16" s="6">
        <v>3</v>
      </c>
      <c r="C16" s="7" t="s">
        <v>12</v>
      </c>
      <c r="D16" s="8" t="s">
        <v>15</v>
      </c>
      <c r="E16" s="6" t="s">
        <v>11</v>
      </c>
      <c r="F16" s="6">
        <v>100</v>
      </c>
      <c r="G16" s="26"/>
      <c r="H16" s="26">
        <f t="shared" si="0"/>
        <v>0</v>
      </c>
      <c r="I16" s="27"/>
      <c r="J16" s="26">
        <f t="shared" si="1"/>
        <v>0</v>
      </c>
      <c r="K16" s="26">
        <f t="shared" si="2"/>
        <v>0</v>
      </c>
      <c r="L16" s="28"/>
    </row>
    <row r="17" spans="2:12" s="9" customFormat="1" ht="22.5" x14ac:dyDescent="0.2">
      <c r="B17" s="6">
        <v>4</v>
      </c>
      <c r="C17" s="7" t="s">
        <v>16</v>
      </c>
      <c r="D17" s="8" t="s">
        <v>17</v>
      </c>
      <c r="E17" s="6" t="s">
        <v>11</v>
      </c>
      <c r="F17" s="6">
        <v>150</v>
      </c>
      <c r="G17" s="26"/>
      <c r="H17" s="26">
        <f t="shared" si="0"/>
        <v>0</v>
      </c>
      <c r="I17" s="27"/>
      <c r="J17" s="26">
        <f t="shared" si="1"/>
        <v>0</v>
      </c>
      <c r="K17" s="26">
        <f t="shared" si="2"/>
        <v>0</v>
      </c>
      <c r="L17" s="28"/>
    </row>
    <row r="18" spans="2:12" s="9" customFormat="1" ht="22.5" x14ac:dyDescent="0.2">
      <c r="B18" s="6">
        <v>5</v>
      </c>
      <c r="C18" s="7" t="s">
        <v>16</v>
      </c>
      <c r="D18" s="8" t="s">
        <v>18</v>
      </c>
      <c r="E18" s="6" t="s">
        <v>11</v>
      </c>
      <c r="F18" s="6">
        <v>1000</v>
      </c>
      <c r="G18" s="26"/>
      <c r="H18" s="26">
        <f t="shared" si="0"/>
        <v>0</v>
      </c>
      <c r="I18" s="27"/>
      <c r="J18" s="26">
        <f t="shared" si="1"/>
        <v>0</v>
      </c>
      <c r="K18" s="26">
        <f t="shared" si="2"/>
        <v>0</v>
      </c>
      <c r="L18" s="28"/>
    </row>
    <row r="19" spans="2:12" s="9" customFormat="1" ht="11.25" x14ac:dyDescent="0.2">
      <c r="B19" s="6">
        <v>6</v>
      </c>
      <c r="C19" s="7" t="s">
        <v>19</v>
      </c>
      <c r="D19" s="8" t="s">
        <v>20</v>
      </c>
      <c r="E19" s="6" t="s">
        <v>11</v>
      </c>
      <c r="F19" s="6">
        <v>400</v>
      </c>
      <c r="G19" s="26"/>
      <c r="H19" s="26">
        <f t="shared" si="0"/>
        <v>0</v>
      </c>
      <c r="I19" s="27"/>
      <c r="J19" s="26">
        <f t="shared" si="1"/>
        <v>0</v>
      </c>
      <c r="K19" s="26">
        <f t="shared" si="2"/>
        <v>0</v>
      </c>
      <c r="L19" s="28"/>
    </row>
    <row r="20" spans="2:12" s="9" customFormat="1" ht="11.25" x14ac:dyDescent="0.2">
      <c r="B20" s="6">
        <v>7</v>
      </c>
      <c r="C20" s="7" t="s">
        <v>19</v>
      </c>
      <c r="D20" s="8" t="s">
        <v>21</v>
      </c>
      <c r="E20" s="6" t="s">
        <v>11</v>
      </c>
      <c r="F20" s="6">
        <v>160</v>
      </c>
      <c r="G20" s="26"/>
      <c r="H20" s="26">
        <f t="shared" si="0"/>
        <v>0</v>
      </c>
      <c r="I20" s="27"/>
      <c r="J20" s="26">
        <f t="shared" si="1"/>
        <v>0</v>
      </c>
      <c r="K20" s="26">
        <f t="shared" si="2"/>
        <v>0</v>
      </c>
      <c r="L20" s="28"/>
    </row>
    <row r="21" spans="2:12" s="9" customFormat="1" ht="11.25" x14ac:dyDescent="0.2">
      <c r="B21" s="6">
        <v>8</v>
      </c>
      <c r="C21" s="7" t="s">
        <v>22</v>
      </c>
      <c r="D21" s="8"/>
      <c r="E21" s="6" t="s">
        <v>11</v>
      </c>
      <c r="F21" s="6">
        <v>20</v>
      </c>
      <c r="G21" s="26"/>
      <c r="H21" s="26">
        <f t="shared" si="0"/>
        <v>0</v>
      </c>
      <c r="I21" s="27"/>
      <c r="J21" s="26">
        <f t="shared" si="1"/>
        <v>0</v>
      </c>
      <c r="K21" s="26">
        <f t="shared" si="2"/>
        <v>0</v>
      </c>
      <c r="L21" s="28"/>
    </row>
    <row r="22" spans="2:12" s="9" customFormat="1" ht="90" x14ac:dyDescent="0.2">
      <c r="B22" s="6">
        <v>9</v>
      </c>
      <c r="C22" s="7" t="s">
        <v>23</v>
      </c>
      <c r="D22" s="8" t="s">
        <v>24</v>
      </c>
      <c r="E22" s="6" t="s">
        <v>11</v>
      </c>
      <c r="F22" s="6">
        <v>40</v>
      </c>
      <c r="G22" s="26"/>
      <c r="H22" s="26">
        <f t="shared" si="0"/>
        <v>0</v>
      </c>
      <c r="I22" s="27"/>
      <c r="J22" s="26">
        <f t="shared" si="1"/>
        <v>0</v>
      </c>
      <c r="K22" s="26">
        <f t="shared" si="2"/>
        <v>0</v>
      </c>
      <c r="L22" s="28"/>
    </row>
    <row r="23" spans="2:12" s="9" customFormat="1" ht="11.25" x14ac:dyDescent="0.2">
      <c r="B23" s="6">
        <v>10</v>
      </c>
      <c r="C23" s="7" t="s">
        <v>19</v>
      </c>
      <c r="D23" s="8" t="s">
        <v>25</v>
      </c>
      <c r="E23" s="6" t="s">
        <v>11</v>
      </c>
      <c r="F23" s="6">
        <v>200</v>
      </c>
      <c r="G23" s="26"/>
      <c r="H23" s="26">
        <f t="shared" si="0"/>
        <v>0</v>
      </c>
      <c r="I23" s="27"/>
      <c r="J23" s="26">
        <f t="shared" si="1"/>
        <v>0</v>
      </c>
      <c r="K23" s="26">
        <f t="shared" si="2"/>
        <v>0</v>
      </c>
      <c r="L23" s="28"/>
    </row>
    <row r="24" spans="2:12" s="9" customFormat="1" ht="22.5" x14ac:dyDescent="0.2">
      <c r="B24" s="6">
        <v>11</v>
      </c>
      <c r="C24" s="7" t="s">
        <v>26</v>
      </c>
      <c r="D24" s="8" t="s">
        <v>27</v>
      </c>
      <c r="E24" s="6" t="s">
        <v>11</v>
      </c>
      <c r="F24" s="6">
        <v>200</v>
      </c>
      <c r="G24" s="26"/>
      <c r="H24" s="26">
        <f t="shared" si="0"/>
        <v>0</v>
      </c>
      <c r="I24" s="27"/>
      <c r="J24" s="26">
        <f t="shared" si="1"/>
        <v>0</v>
      </c>
      <c r="K24" s="26">
        <f t="shared" si="2"/>
        <v>0</v>
      </c>
      <c r="L24" s="28"/>
    </row>
    <row r="25" spans="2:12" s="9" customFormat="1" ht="11.25" x14ac:dyDescent="0.2">
      <c r="B25" s="6">
        <v>12</v>
      </c>
      <c r="C25" s="7" t="s">
        <v>19</v>
      </c>
      <c r="D25" s="8" t="s">
        <v>28</v>
      </c>
      <c r="E25" s="6" t="s">
        <v>11</v>
      </c>
      <c r="F25" s="6">
        <v>40</v>
      </c>
      <c r="G25" s="26"/>
      <c r="H25" s="26">
        <f t="shared" si="0"/>
        <v>0</v>
      </c>
      <c r="I25" s="27"/>
      <c r="J25" s="26">
        <f t="shared" si="1"/>
        <v>0</v>
      </c>
      <c r="K25" s="26">
        <f t="shared" si="2"/>
        <v>0</v>
      </c>
      <c r="L25" s="28"/>
    </row>
    <row r="26" spans="2:12" s="9" customFormat="1" ht="22.5" x14ac:dyDescent="0.2">
      <c r="B26" s="6">
        <v>13</v>
      </c>
      <c r="C26" s="7" t="s">
        <v>29</v>
      </c>
      <c r="D26" s="8" t="s">
        <v>30</v>
      </c>
      <c r="E26" s="6" t="s">
        <v>11</v>
      </c>
      <c r="F26" s="6">
        <v>300</v>
      </c>
      <c r="G26" s="26"/>
      <c r="H26" s="26">
        <f t="shared" si="0"/>
        <v>0</v>
      </c>
      <c r="I26" s="27"/>
      <c r="J26" s="26">
        <f t="shared" si="1"/>
        <v>0</v>
      </c>
      <c r="K26" s="26">
        <f t="shared" si="2"/>
        <v>0</v>
      </c>
      <c r="L26" s="28"/>
    </row>
    <row r="27" spans="2:12" s="9" customFormat="1" ht="11.25" x14ac:dyDescent="0.2">
      <c r="B27" s="6">
        <v>14</v>
      </c>
      <c r="C27" s="7" t="s">
        <v>31</v>
      </c>
      <c r="D27" s="8" t="s">
        <v>32</v>
      </c>
      <c r="E27" s="6" t="s">
        <v>11</v>
      </c>
      <c r="F27" s="6">
        <v>200</v>
      </c>
      <c r="G27" s="26"/>
      <c r="H27" s="26">
        <f t="shared" si="0"/>
        <v>0</v>
      </c>
      <c r="I27" s="27"/>
      <c r="J27" s="26">
        <f t="shared" si="1"/>
        <v>0</v>
      </c>
      <c r="K27" s="26">
        <f t="shared" si="2"/>
        <v>0</v>
      </c>
      <c r="L27" s="28"/>
    </row>
    <row r="28" spans="2:12" s="9" customFormat="1" ht="11.25" x14ac:dyDescent="0.2">
      <c r="B28" s="6">
        <v>15</v>
      </c>
      <c r="C28" s="7" t="s">
        <v>31</v>
      </c>
      <c r="D28" s="8" t="s">
        <v>33</v>
      </c>
      <c r="E28" s="6" t="s">
        <v>11</v>
      </c>
      <c r="F28" s="6">
        <v>3000</v>
      </c>
      <c r="G28" s="26"/>
      <c r="H28" s="26">
        <f t="shared" si="0"/>
        <v>0</v>
      </c>
      <c r="I28" s="27"/>
      <c r="J28" s="26">
        <f t="shared" si="1"/>
        <v>0</v>
      </c>
      <c r="K28" s="26">
        <f t="shared" si="2"/>
        <v>0</v>
      </c>
      <c r="L28" s="28"/>
    </row>
    <row r="29" spans="2:12" s="9" customFormat="1" ht="11.25" x14ac:dyDescent="0.2">
      <c r="B29" s="6">
        <v>16</v>
      </c>
      <c r="C29" s="7" t="s">
        <v>34</v>
      </c>
      <c r="D29" s="8" t="s">
        <v>35</v>
      </c>
      <c r="E29" s="6" t="s">
        <v>11</v>
      </c>
      <c r="F29" s="6">
        <v>40</v>
      </c>
      <c r="G29" s="26"/>
      <c r="H29" s="26">
        <f t="shared" si="0"/>
        <v>0</v>
      </c>
      <c r="I29" s="27"/>
      <c r="J29" s="26">
        <f t="shared" si="1"/>
        <v>0</v>
      </c>
      <c r="K29" s="26">
        <f t="shared" si="2"/>
        <v>0</v>
      </c>
      <c r="L29" s="28"/>
    </row>
    <row r="30" spans="2:12" s="9" customFormat="1" ht="11.25" x14ac:dyDescent="0.2">
      <c r="B30" s="6">
        <v>17</v>
      </c>
      <c r="C30" s="7" t="s">
        <v>34</v>
      </c>
      <c r="D30" s="8" t="s">
        <v>36</v>
      </c>
      <c r="E30" s="6" t="s">
        <v>11</v>
      </c>
      <c r="F30" s="6">
        <v>4</v>
      </c>
      <c r="G30" s="26"/>
      <c r="H30" s="26">
        <f t="shared" si="0"/>
        <v>0</v>
      </c>
      <c r="I30" s="27"/>
      <c r="J30" s="26">
        <f t="shared" si="1"/>
        <v>0</v>
      </c>
      <c r="K30" s="26">
        <f t="shared" si="2"/>
        <v>0</v>
      </c>
      <c r="L30" s="28"/>
    </row>
    <row r="31" spans="2:12" s="9" customFormat="1" ht="11.25" x14ac:dyDescent="0.2">
      <c r="B31" s="6">
        <v>18</v>
      </c>
      <c r="C31" s="7" t="s">
        <v>31</v>
      </c>
      <c r="D31" s="8" t="s">
        <v>37</v>
      </c>
      <c r="E31" s="6" t="s">
        <v>11</v>
      </c>
      <c r="F31" s="6">
        <v>1000</v>
      </c>
      <c r="G31" s="26"/>
      <c r="H31" s="26">
        <f t="shared" si="0"/>
        <v>0</v>
      </c>
      <c r="I31" s="27"/>
      <c r="J31" s="26">
        <f t="shared" si="1"/>
        <v>0</v>
      </c>
      <c r="K31" s="26">
        <f t="shared" si="2"/>
        <v>0</v>
      </c>
      <c r="L31" s="28"/>
    </row>
    <row r="32" spans="2:12" s="9" customFormat="1" ht="11.25" x14ac:dyDescent="0.2">
      <c r="B32" s="6">
        <v>19</v>
      </c>
      <c r="C32" s="7" t="s">
        <v>34</v>
      </c>
      <c r="D32" s="8" t="s">
        <v>38</v>
      </c>
      <c r="E32" s="6" t="s">
        <v>11</v>
      </c>
      <c r="F32" s="6">
        <v>40</v>
      </c>
      <c r="G32" s="26"/>
      <c r="H32" s="26">
        <f t="shared" si="0"/>
        <v>0</v>
      </c>
      <c r="I32" s="27"/>
      <c r="J32" s="26">
        <f t="shared" si="1"/>
        <v>0</v>
      </c>
      <c r="K32" s="26">
        <f t="shared" si="2"/>
        <v>0</v>
      </c>
      <c r="L32" s="28"/>
    </row>
    <row r="33" spans="2:12" s="9" customFormat="1" ht="22.5" x14ac:dyDescent="0.2">
      <c r="B33" s="6">
        <v>20</v>
      </c>
      <c r="C33" s="7" t="s">
        <v>39</v>
      </c>
      <c r="D33" s="8"/>
      <c r="E33" s="6" t="s">
        <v>11</v>
      </c>
      <c r="F33" s="6">
        <v>20</v>
      </c>
      <c r="G33" s="26"/>
      <c r="H33" s="26">
        <f t="shared" si="0"/>
        <v>0</v>
      </c>
      <c r="I33" s="27"/>
      <c r="J33" s="26">
        <f t="shared" si="1"/>
        <v>0</v>
      </c>
      <c r="K33" s="26">
        <f t="shared" si="2"/>
        <v>0</v>
      </c>
      <c r="L33" s="28"/>
    </row>
    <row r="34" spans="2:12" s="9" customFormat="1" ht="11.25" x14ac:dyDescent="0.2">
      <c r="B34" s="6">
        <v>21</v>
      </c>
      <c r="C34" s="7" t="s">
        <v>31</v>
      </c>
      <c r="D34" s="8" t="s">
        <v>40</v>
      </c>
      <c r="E34" s="6" t="s">
        <v>11</v>
      </c>
      <c r="F34" s="6">
        <v>200</v>
      </c>
      <c r="G34" s="26"/>
      <c r="H34" s="26">
        <f t="shared" si="0"/>
        <v>0</v>
      </c>
      <c r="I34" s="27"/>
      <c r="J34" s="26">
        <f t="shared" si="1"/>
        <v>0</v>
      </c>
      <c r="K34" s="26">
        <f t="shared" si="2"/>
        <v>0</v>
      </c>
      <c r="L34" s="28"/>
    </row>
    <row r="35" spans="2:12" s="9" customFormat="1" ht="22.5" x14ac:dyDescent="0.2">
      <c r="B35" s="6">
        <v>22</v>
      </c>
      <c r="C35" s="7" t="s">
        <v>41</v>
      </c>
      <c r="D35" s="8"/>
      <c r="E35" s="6" t="s">
        <v>11</v>
      </c>
      <c r="F35" s="6">
        <v>20</v>
      </c>
      <c r="G35" s="26"/>
      <c r="H35" s="26">
        <f t="shared" si="0"/>
        <v>0</v>
      </c>
      <c r="I35" s="27"/>
      <c r="J35" s="26">
        <f t="shared" si="1"/>
        <v>0</v>
      </c>
      <c r="K35" s="26">
        <f t="shared" si="2"/>
        <v>0</v>
      </c>
      <c r="L35" s="28"/>
    </row>
    <row r="36" spans="2:12" s="9" customFormat="1" ht="11.25" x14ac:dyDescent="0.2">
      <c r="B36" s="6">
        <v>23</v>
      </c>
      <c r="C36" s="7" t="s">
        <v>34</v>
      </c>
      <c r="D36" s="8" t="s">
        <v>42</v>
      </c>
      <c r="E36" s="6" t="s">
        <v>11</v>
      </c>
      <c r="F36" s="6">
        <v>70</v>
      </c>
      <c r="G36" s="26"/>
      <c r="H36" s="26">
        <f t="shared" si="0"/>
        <v>0</v>
      </c>
      <c r="I36" s="27"/>
      <c r="J36" s="26">
        <f t="shared" si="1"/>
        <v>0</v>
      </c>
      <c r="K36" s="26">
        <f t="shared" si="2"/>
        <v>0</v>
      </c>
      <c r="L36" s="28"/>
    </row>
    <row r="37" spans="2:12" s="9" customFormat="1" ht="11.25" x14ac:dyDescent="0.2">
      <c r="B37" s="6">
        <v>24</v>
      </c>
      <c r="C37" s="7" t="s">
        <v>85</v>
      </c>
      <c r="D37" s="8" t="s">
        <v>86</v>
      </c>
      <c r="E37" s="6" t="s">
        <v>11</v>
      </c>
      <c r="F37" s="6">
        <v>400</v>
      </c>
      <c r="G37" s="26"/>
      <c r="H37" s="26">
        <f t="shared" si="0"/>
        <v>0</v>
      </c>
      <c r="I37" s="27"/>
      <c r="J37" s="26">
        <f t="shared" si="1"/>
        <v>0</v>
      </c>
      <c r="K37" s="26">
        <f t="shared" si="2"/>
        <v>0</v>
      </c>
      <c r="L37" s="28"/>
    </row>
    <row r="38" spans="2:12" s="9" customFormat="1" ht="11.25" x14ac:dyDescent="0.2">
      <c r="B38" s="6">
        <v>25</v>
      </c>
      <c r="C38" s="7" t="s">
        <v>87</v>
      </c>
      <c r="D38" s="8" t="s">
        <v>88</v>
      </c>
      <c r="E38" s="6" t="s">
        <v>11</v>
      </c>
      <c r="F38" s="6">
        <v>400</v>
      </c>
      <c r="G38" s="26"/>
      <c r="H38" s="26">
        <f t="shared" si="0"/>
        <v>0</v>
      </c>
      <c r="I38" s="27"/>
      <c r="J38" s="26">
        <f t="shared" si="1"/>
        <v>0</v>
      </c>
      <c r="K38" s="26">
        <f t="shared" si="2"/>
        <v>0</v>
      </c>
      <c r="L38" s="28"/>
    </row>
    <row r="39" spans="2:12" s="9" customFormat="1" ht="22.5" x14ac:dyDescent="0.2">
      <c r="B39" s="6">
        <v>26</v>
      </c>
      <c r="C39" s="7" t="s">
        <v>43</v>
      </c>
      <c r="D39" s="8" t="s">
        <v>44</v>
      </c>
      <c r="E39" s="6" t="s">
        <v>11</v>
      </c>
      <c r="F39" s="6">
        <v>300</v>
      </c>
      <c r="G39" s="26"/>
      <c r="H39" s="26">
        <f t="shared" si="0"/>
        <v>0</v>
      </c>
      <c r="I39" s="27"/>
      <c r="J39" s="26">
        <f t="shared" si="1"/>
        <v>0</v>
      </c>
      <c r="K39" s="26">
        <f t="shared" si="2"/>
        <v>0</v>
      </c>
      <c r="L39" s="28"/>
    </row>
    <row r="40" spans="2:12" s="9" customFormat="1" ht="11.25" x14ac:dyDescent="0.2">
      <c r="B40" s="6">
        <v>27</v>
      </c>
      <c r="C40" s="7" t="s">
        <v>45</v>
      </c>
      <c r="D40" s="8" t="s">
        <v>46</v>
      </c>
      <c r="E40" s="6" t="s">
        <v>11</v>
      </c>
      <c r="F40" s="6">
        <v>100</v>
      </c>
      <c r="G40" s="26"/>
      <c r="H40" s="26">
        <f t="shared" si="0"/>
        <v>0</v>
      </c>
      <c r="I40" s="27"/>
      <c r="J40" s="26">
        <f t="shared" si="1"/>
        <v>0</v>
      </c>
      <c r="K40" s="26">
        <f t="shared" si="2"/>
        <v>0</v>
      </c>
      <c r="L40" s="28"/>
    </row>
    <row r="41" spans="2:12" s="9" customFormat="1" ht="11.25" x14ac:dyDescent="0.2">
      <c r="B41" s="6">
        <v>28</v>
      </c>
      <c r="C41" s="7" t="s">
        <v>45</v>
      </c>
      <c r="D41" s="8" t="s">
        <v>47</v>
      </c>
      <c r="E41" s="6" t="s">
        <v>11</v>
      </c>
      <c r="F41" s="6">
        <v>100</v>
      </c>
      <c r="G41" s="26"/>
      <c r="H41" s="26">
        <f t="shared" si="0"/>
        <v>0</v>
      </c>
      <c r="I41" s="27"/>
      <c r="J41" s="26">
        <f t="shared" si="1"/>
        <v>0</v>
      </c>
      <c r="K41" s="26">
        <f t="shared" si="2"/>
        <v>0</v>
      </c>
      <c r="L41" s="28"/>
    </row>
    <row r="42" spans="2:12" s="9" customFormat="1" ht="11.25" x14ac:dyDescent="0.2">
      <c r="B42" s="6">
        <v>29</v>
      </c>
      <c r="C42" s="7" t="s">
        <v>45</v>
      </c>
      <c r="D42" s="8" t="s">
        <v>48</v>
      </c>
      <c r="E42" s="6" t="s">
        <v>11</v>
      </c>
      <c r="F42" s="6">
        <v>400</v>
      </c>
      <c r="G42" s="26"/>
      <c r="H42" s="26">
        <f t="shared" si="0"/>
        <v>0</v>
      </c>
      <c r="I42" s="27"/>
      <c r="J42" s="26">
        <f t="shared" si="1"/>
        <v>0</v>
      </c>
      <c r="K42" s="26">
        <f t="shared" si="2"/>
        <v>0</v>
      </c>
      <c r="L42" s="28"/>
    </row>
    <row r="43" spans="2:12" s="9" customFormat="1" ht="11.25" x14ac:dyDescent="0.2">
      <c r="B43" s="6">
        <v>30</v>
      </c>
      <c r="C43" s="7" t="s">
        <v>45</v>
      </c>
      <c r="D43" s="8" t="s">
        <v>49</v>
      </c>
      <c r="E43" s="6" t="s">
        <v>11</v>
      </c>
      <c r="F43" s="6">
        <v>100</v>
      </c>
      <c r="G43" s="26"/>
      <c r="H43" s="26">
        <f t="shared" si="0"/>
        <v>0</v>
      </c>
      <c r="I43" s="27"/>
      <c r="J43" s="26">
        <f t="shared" si="1"/>
        <v>0</v>
      </c>
      <c r="K43" s="26">
        <f t="shared" si="2"/>
        <v>0</v>
      </c>
      <c r="L43" s="28"/>
    </row>
    <row r="44" spans="2:12" s="9" customFormat="1" ht="11.25" x14ac:dyDescent="0.2">
      <c r="B44" s="6">
        <v>31</v>
      </c>
      <c r="C44" s="7" t="s">
        <v>45</v>
      </c>
      <c r="D44" s="8" t="s">
        <v>50</v>
      </c>
      <c r="E44" s="6" t="s">
        <v>11</v>
      </c>
      <c r="F44" s="6">
        <v>10</v>
      </c>
      <c r="G44" s="26"/>
      <c r="H44" s="26">
        <f t="shared" si="0"/>
        <v>0</v>
      </c>
      <c r="I44" s="27"/>
      <c r="J44" s="26">
        <f t="shared" si="1"/>
        <v>0</v>
      </c>
      <c r="K44" s="26">
        <f t="shared" si="2"/>
        <v>0</v>
      </c>
      <c r="L44" s="28"/>
    </row>
    <row r="45" spans="2:12" s="9" customFormat="1" ht="11.25" x14ac:dyDescent="0.2">
      <c r="B45" s="6">
        <v>32</v>
      </c>
      <c r="C45" s="7" t="s">
        <v>51</v>
      </c>
      <c r="D45" s="8" t="s">
        <v>52</v>
      </c>
      <c r="E45" s="6" t="s">
        <v>11</v>
      </c>
      <c r="F45" s="6">
        <v>40</v>
      </c>
      <c r="G45" s="26"/>
      <c r="H45" s="26">
        <f t="shared" si="0"/>
        <v>0</v>
      </c>
      <c r="I45" s="27"/>
      <c r="J45" s="26">
        <f t="shared" si="1"/>
        <v>0</v>
      </c>
      <c r="K45" s="26">
        <f t="shared" si="2"/>
        <v>0</v>
      </c>
      <c r="L45" s="28"/>
    </row>
    <row r="46" spans="2:12" s="9" customFormat="1" ht="11.25" x14ac:dyDescent="0.2">
      <c r="B46" s="6">
        <v>33</v>
      </c>
      <c r="C46" s="7" t="s">
        <v>45</v>
      </c>
      <c r="D46" s="8" t="s">
        <v>53</v>
      </c>
      <c r="E46" s="6" t="s">
        <v>11</v>
      </c>
      <c r="F46" s="6">
        <v>40</v>
      </c>
      <c r="G46" s="26"/>
      <c r="H46" s="26">
        <f t="shared" si="0"/>
        <v>0</v>
      </c>
      <c r="I46" s="27"/>
      <c r="J46" s="26">
        <f t="shared" si="1"/>
        <v>0</v>
      </c>
      <c r="K46" s="26">
        <f t="shared" si="2"/>
        <v>0</v>
      </c>
      <c r="L46" s="28"/>
    </row>
    <row r="47" spans="2:12" s="9" customFormat="1" ht="11.25" x14ac:dyDescent="0.2">
      <c r="B47" s="6">
        <v>34</v>
      </c>
      <c r="C47" s="7" t="s">
        <v>45</v>
      </c>
      <c r="D47" s="8" t="s">
        <v>54</v>
      </c>
      <c r="E47" s="6" t="s">
        <v>11</v>
      </c>
      <c r="F47" s="6">
        <v>40</v>
      </c>
      <c r="G47" s="26"/>
      <c r="H47" s="26">
        <f t="shared" si="0"/>
        <v>0</v>
      </c>
      <c r="I47" s="27"/>
      <c r="J47" s="26">
        <f t="shared" si="1"/>
        <v>0</v>
      </c>
      <c r="K47" s="26">
        <f t="shared" si="2"/>
        <v>0</v>
      </c>
      <c r="L47" s="28"/>
    </row>
    <row r="48" spans="2:12" s="9" customFormat="1" ht="22.5" x14ac:dyDescent="0.2">
      <c r="B48" s="6">
        <v>35</v>
      </c>
      <c r="C48" s="7" t="s">
        <v>55</v>
      </c>
      <c r="D48" s="8" t="s">
        <v>56</v>
      </c>
      <c r="E48" s="6" t="s">
        <v>11</v>
      </c>
      <c r="F48" s="6">
        <v>2</v>
      </c>
      <c r="G48" s="26"/>
      <c r="H48" s="26">
        <f t="shared" si="0"/>
        <v>0</v>
      </c>
      <c r="I48" s="27"/>
      <c r="J48" s="26">
        <f t="shared" si="1"/>
        <v>0</v>
      </c>
      <c r="K48" s="26">
        <f t="shared" si="2"/>
        <v>0</v>
      </c>
      <c r="L48" s="28"/>
    </row>
    <row r="49" spans="2:12" s="9" customFormat="1" ht="11.25" x14ac:dyDescent="0.2">
      <c r="B49" s="6">
        <v>36</v>
      </c>
      <c r="C49" s="7" t="s">
        <v>51</v>
      </c>
      <c r="D49" s="8" t="s">
        <v>57</v>
      </c>
      <c r="E49" s="6" t="s">
        <v>11</v>
      </c>
      <c r="F49" s="6">
        <v>30</v>
      </c>
      <c r="G49" s="26"/>
      <c r="H49" s="26">
        <f t="shared" si="0"/>
        <v>0</v>
      </c>
      <c r="I49" s="27"/>
      <c r="J49" s="26">
        <f t="shared" si="1"/>
        <v>0</v>
      </c>
      <c r="K49" s="26">
        <f t="shared" si="2"/>
        <v>0</v>
      </c>
      <c r="L49" s="28"/>
    </row>
    <row r="50" spans="2:12" s="9" customFormat="1" ht="11.25" x14ac:dyDescent="0.2">
      <c r="B50" s="6">
        <v>37</v>
      </c>
      <c r="C50" s="7" t="s">
        <v>45</v>
      </c>
      <c r="D50" s="8" t="s">
        <v>58</v>
      </c>
      <c r="E50" s="6" t="s">
        <v>11</v>
      </c>
      <c r="F50" s="6">
        <v>20</v>
      </c>
      <c r="G50" s="26"/>
      <c r="H50" s="26">
        <f t="shared" si="0"/>
        <v>0</v>
      </c>
      <c r="I50" s="27"/>
      <c r="J50" s="26">
        <f t="shared" si="1"/>
        <v>0</v>
      </c>
      <c r="K50" s="26">
        <f t="shared" si="2"/>
        <v>0</v>
      </c>
      <c r="L50" s="28"/>
    </row>
    <row r="51" spans="2:12" s="9" customFormat="1" ht="11.25" x14ac:dyDescent="0.2">
      <c r="B51" s="6">
        <v>38</v>
      </c>
      <c r="C51" s="7" t="s">
        <v>55</v>
      </c>
      <c r="D51" s="8" t="s">
        <v>59</v>
      </c>
      <c r="E51" s="6" t="s">
        <v>11</v>
      </c>
      <c r="F51" s="6">
        <v>20</v>
      </c>
      <c r="G51" s="26"/>
      <c r="H51" s="26">
        <f t="shared" si="0"/>
        <v>0</v>
      </c>
      <c r="I51" s="27"/>
      <c r="J51" s="26">
        <f t="shared" si="1"/>
        <v>0</v>
      </c>
      <c r="K51" s="26">
        <f t="shared" si="2"/>
        <v>0</v>
      </c>
      <c r="L51" s="28"/>
    </row>
    <row r="52" spans="2:12" s="9" customFormat="1" ht="11.25" x14ac:dyDescent="0.2">
      <c r="B52" s="6">
        <v>39</v>
      </c>
      <c r="C52" s="7" t="s">
        <v>55</v>
      </c>
      <c r="D52" s="8" t="s">
        <v>60</v>
      </c>
      <c r="E52" s="6" t="s">
        <v>11</v>
      </c>
      <c r="F52" s="6">
        <v>100</v>
      </c>
      <c r="G52" s="26"/>
      <c r="H52" s="26">
        <f t="shared" si="0"/>
        <v>0</v>
      </c>
      <c r="I52" s="27"/>
      <c r="J52" s="26">
        <f t="shared" si="1"/>
        <v>0</v>
      </c>
      <c r="K52" s="26">
        <f t="shared" si="2"/>
        <v>0</v>
      </c>
      <c r="L52" s="28"/>
    </row>
    <row r="53" spans="2:12" s="9" customFormat="1" ht="11.25" x14ac:dyDescent="0.2">
      <c r="B53" s="6">
        <v>40</v>
      </c>
      <c r="C53" s="7" t="s">
        <v>55</v>
      </c>
      <c r="D53" s="8" t="s">
        <v>61</v>
      </c>
      <c r="E53" s="6" t="s">
        <v>11</v>
      </c>
      <c r="F53" s="6">
        <v>100</v>
      </c>
      <c r="G53" s="26"/>
      <c r="H53" s="26">
        <f t="shared" si="0"/>
        <v>0</v>
      </c>
      <c r="I53" s="27"/>
      <c r="J53" s="26">
        <f t="shared" si="1"/>
        <v>0</v>
      </c>
      <c r="K53" s="26">
        <f t="shared" si="2"/>
        <v>0</v>
      </c>
      <c r="L53" s="28"/>
    </row>
    <row r="54" spans="2:12" s="9" customFormat="1" ht="33.75" x14ac:dyDescent="0.2">
      <c r="B54" s="6">
        <v>41</v>
      </c>
      <c r="C54" s="7" t="s">
        <v>89</v>
      </c>
      <c r="D54" s="8" t="s">
        <v>90</v>
      </c>
      <c r="E54" s="6" t="s">
        <v>11</v>
      </c>
      <c r="F54" s="6">
        <v>75</v>
      </c>
      <c r="G54" s="26"/>
      <c r="H54" s="26">
        <f t="shared" si="0"/>
        <v>0</v>
      </c>
      <c r="I54" s="27"/>
      <c r="J54" s="26">
        <f t="shared" si="1"/>
        <v>0</v>
      </c>
      <c r="K54" s="26">
        <f t="shared" si="2"/>
        <v>0</v>
      </c>
      <c r="L54" s="28"/>
    </row>
    <row r="55" spans="2:12" s="9" customFormat="1" ht="11.25" x14ac:dyDescent="0.2">
      <c r="B55" s="6">
        <v>42</v>
      </c>
      <c r="C55" s="7" t="s">
        <v>62</v>
      </c>
      <c r="D55" s="8" t="s">
        <v>63</v>
      </c>
      <c r="E55" s="6" t="s">
        <v>11</v>
      </c>
      <c r="F55" s="6">
        <v>60</v>
      </c>
      <c r="G55" s="26"/>
      <c r="H55" s="26">
        <f t="shared" si="0"/>
        <v>0</v>
      </c>
      <c r="I55" s="27"/>
      <c r="J55" s="26">
        <f t="shared" si="1"/>
        <v>0</v>
      </c>
      <c r="K55" s="26">
        <f t="shared" si="2"/>
        <v>0</v>
      </c>
      <c r="L55" s="28"/>
    </row>
    <row r="56" spans="2:12" s="9" customFormat="1" ht="11.25" x14ac:dyDescent="0.2">
      <c r="B56" s="6">
        <v>43</v>
      </c>
      <c r="C56" s="7" t="s">
        <v>64</v>
      </c>
      <c r="D56" s="8"/>
      <c r="E56" s="6" t="s">
        <v>11</v>
      </c>
      <c r="F56" s="6">
        <v>20</v>
      </c>
      <c r="G56" s="26"/>
      <c r="H56" s="26">
        <f t="shared" ref="H56:H69" si="3">SUM(F56*G56)</f>
        <v>0</v>
      </c>
      <c r="I56" s="27"/>
      <c r="J56" s="26">
        <f t="shared" ref="J56:J69" si="4">SUM(H56*I56)</f>
        <v>0</v>
      </c>
      <c r="K56" s="26">
        <f t="shared" ref="K56:K69" si="5">SUM(H56+J56)</f>
        <v>0</v>
      </c>
      <c r="L56" s="28"/>
    </row>
    <row r="57" spans="2:12" s="9" customFormat="1" ht="11.25" x14ac:dyDescent="0.2">
      <c r="B57" s="6">
        <v>44</v>
      </c>
      <c r="C57" s="7" t="s">
        <v>65</v>
      </c>
      <c r="D57" s="8"/>
      <c r="E57" s="6" t="s">
        <v>11</v>
      </c>
      <c r="F57" s="6">
        <v>100</v>
      </c>
      <c r="G57" s="26"/>
      <c r="H57" s="26">
        <f t="shared" si="3"/>
        <v>0</v>
      </c>
      <c r="I57" s="27"/>
      <c r="J57" s="26">
        <f t="shared" si="4"/>
        <v>0</v>
      </c>
      <c r="K57" s="26">
        <f t="shared" si="5"/>
        <v>0</v>
      </c>
      <c r="L57" s="28"/>
    </row>
    <row r="58" spans="2:12" s="9" customFormat="1" ht="11.25" x14ac:dyDescent="0.2">
      <c r="B58" s="6">
        <v>45</v>
      </c>
      <c r="C58" s="7" t="s">
        <v>66</v>
      </c>
      <c r="D58" s="8"/>
      <c r="E58" s="6" t="s">
        <v>11</v>
      </c>
      <c r="F58" s="6">
        <v>250</v>
      </c>
      <c r="G58" s="26"/>
      <c r="H58" s="26">
        <f t="shared" si="3"/>
        <v>0</v>
      </c>
      <c r="I58" s="27"/>
      <c r="J58" s="26">
        <f t="shared" si="4"/>
        <v>0</v>
      </c>
      <c r="K58" s="26">
        <f t="shared" si="5"/>
        <v>0</v>
      </c>
      <c r="L58" s="28"/>
    </row>
    <row r="59" spans="2:12" s="9" customFormat="1" ht="11.25" x14ac:dyDescent="0.2">
      <c r="B59" s="6">
        <v>46</v>
      </c>
      <c r="C59" s="7" t="s">
        <v>67</v>
      </c>
      <c r="D59" s="8"/>
      <c r="E59" s="6" t="s">
        <v>11</v>
      </c>
      <c r="F59" s="6">
        <v>250</v>
      </c>
      <c r="G59" s="26"/>
      <c r="H59" s="26">
        <f t="shared" si="3"/>
        <v>0</v>
      </c>
      <c r="I59" s="27"/>
      <c r="J59" s="26">
        <f t="shared" si="4"/>
        <v>0</v>
      </c>
      <c r="K59" s="26">
        <f t="shared" si="5"/>
        <v>0</v>
      </c>
      <c r="L59" s="28"/>
    </row>
    <row r="60" spans="2:12" s="9" customFormat="1" ht="11.25" x14ac:dyDescent="0.2">
      <c r="B60" s="6">
        <v>47</v>
      </c>
      <c r="C60" s="7" t="s">
        <v>68</v>
      </c>
      <c r="D60" s="8"/>
      <c r="E60" s="6" t="s">
        <v>11</v>
      </c>
      <c r="F60" s="6">
        <v>20</v>
      </c>
      <c r="G60" s="26"/>
      <c r="H60" s="26">
        <f t="shared" si="3"/>
        <v>0</v>
      </c>
      <c r="I60" s="27"/>
      <c r="J60" s="26">
        <f t="shared" si="4"/>
        <v>0</v>
      </c>
      <c r="K60" s="26">
        <f t="shared" si="5"/>
        <v>0</v>
      </c>
      <c r="L60" s="28"/>
    </row>
    <row r="61" spans="2:12" s="9" customFormat="1" ht="11.25" x14ac:dyDescent="0.2">
      <c r="B61" s="6">
        <v>48</v>
      </c>
      <c r="C61" s="7" t="s">
        <v>69</v>
      </c>
      <c r="D61" s="8"/>
      <c r="E61" s="6" t="s">
        <v>11</v>
      </c>
      <c r="F61" s="6">
        <v>20</v>
      </c>
      <c r="G61" s="26"/>
      <c r="H61" s="26">
        <f t="shared" si="3"/>
        <v>0</v>
      </c>
      <c r="I61" s="27"/>
      <c r="J61" s="26">
        <f t="shared" si="4"/>
        <v>0</v>
      </c>
      <c r="K61" s="26">
        <f t="shared" si="5"/>
        <v>0</v>
      </c>
      <c r="L61" s="28"/>
    </row>
    <row r="62" spans="2:12" s="9" customFormat="1" ht="11.25" x14ac:dyDescent="0.2">
      <c r="B62" s="6">
        <v>49</v>
      </c>
      <c r="C62" s="7" t="s">
        <v>70</v>
      </c>
      <c r="D62" s="8" t="s">
        <v>71</v>
      </c>
      <c r="E62" s="6" t="s">
        <v>11</v>
      </c>
      <c r="F62" s="6">
        <v>20</v>
      </c>
      <c r="G62" s="26"/>
      <c r="H62" s="26">
        <f t="shared" si="3"/>
        <v>0</v>
      </c>
      <c r="I62" s="27"/>
      <c r="J62" s="26">
        <f t="shared" si="4"/>
        <v>0</v>
      </c>
      <c r="K62" s="26">
        <f t="shared" si="5"/>
        <v>0</v>
      </c>
      <c r="L62" s="28"/>
    </row>
    <row r="63" spans="2:12" s="9" customFormat="1" ht="11.25" x14ac:dyDescent="0.2">
      <c r="B63" s="6">
        <v>50</v>
      </c>
      <c r="C63" s="7" t="s">
        <v>70</v>
      </c>
      <c r="D63" s="8" t="s">
        <v>72</v>
      </c>
      <c r="E63" s="6" t="s">
        <v>11</v>
      </c>
      <c r="F63" s="6">
        <v>20</v>
      </c>
      <c r="G63" s="26"/>
      <c r="H63" s="26">
        <f t="shared" si="3"/>
        <v>0</v>
      </c>
      <c r="I63" s="27"/>
      <c r="J63" s="26">
        <f t="shared" si="4"/>
        <v>0</v>
      </c>
      <c r="K63" s="26">
        <f t="shared" si="5"/>
        <v>0</v>
      </c>
      <c r="L63" s="28"/>
    </row>
    <row r="64" spans="2:12" s="9" customFormat="1" ht="11.25" x14ac:dyDescent="0.2">
      <c r="B64" s="6">
        <v>51</v>
      </c>
      <c r="C64" s="7" t="s">
        <v>73</v>
      </c>
      <c r="D64" s="8" t="s">
        <v>74</v>
      </c>
      <c r="E64" s="6" t="s">
        <v>11</v>
      </c>
      <c r="F64" s="6">
        <v>20</v>
      </c>
      <c r="G64" s="26"/>
      <c r="H64" s="26">
        <f t="shared" si="3"/>
        <v>0</v>
      </c>
      <c r="I64" s="27"/>
      <c r="J64" s="26">
        <f t="shared" si="4"/>
        <v>0</v>
      </c>
      <c r="K64" s="26">
        <f t="shared" si="5"/>
        <v>0</v>
      </c>
      <c r="L64" s="28"/>
    </row>
    <row r="65" spans="1:12" s="9" customFormat="1" ht="22.5" x14ac:dyDescent="0.2">
      <c r="B65" s="6">
        <v>52</v>
      </c>
      <c r="C65" s="7" t="s">
        <v>73</v>
      </c>
      <c r="D65" s="8" t="s">
        <v>75</v>
      </c>
      <c r="E65" s="6" t="s">
        <v>11</v>
      </c>
      <c r="F65" s="6">
        <v>20</v>
      </c>
      <c r="G65" s="26"/>
      <c r="H65" s="26">
        <f t="shared" si="3"/>
        <v>0</v>
      </c>
      <c r="I65" s="27"/>
      <c r="J65" s="26">
        <f t="shared" si="4"/>
        <v>0</v>
      </c>
      <c r="K65" s="26">
        <f t="shared" si="5"/>
        <v>0</v>
      </c>
      <c r="L65" s="28"/>
    </row>
    <row r="66" spans="1:12" s="9" customFormat="1" ht="11.25" x14ac:dyDescent="0.2">
      <c r="B66" s="6">
        <v>53</v>
      </c>
      <c r="C66" s="7" t="s">
        <v>73</v>
      </c>
      <c r="D66" s="8" t="s">
        <v>76</v>
      </c>
      <c r="E66" s="6" t="s">
        <v>11</v>
      </c>
      <c r="F66" s="6">
        <v>20</v>
      </c>
      <c r="G66" s="26"/>
      <c r="H66" s="26">
        <f t="shared" si="3"/>
        <v>0</v>
      </c>
      <c r="I66" s="27"/>
      <c r="J66" s="26">
        <f t="shared" si="4"/>
        <v>0</v>
      </c>
      <c r="K66" s="26">
        <f t="shared" si="5"/>
        <v>0</v>
      </c>
      <c r="L66" s="28"/>
    </row>
    <row r="67" spans="1:12" s="9" customFormat="1" ht="11.25" x14ac:dyDescent="0.2">
      <c r="B67" s="6">
        <v>54</v>
      </c>
      <c r="C67" s="7" t="s">
        <v>73</v>
      </c>
      <c r="D67" s="8" t="s">
        <v>77</v>
      </c>
      <c r="E67" s="6" t="s">
        <v>11</v>
      </c>
      <c r="F67" s="6">
        <v>20</v>
      </c>
      <c r="G67" s="26"/>
      <c r="H67" s="26">
        <f t="shared" si="3"/>
        <v>0</v>
      </c>
      <c r="I67" s="27"/>
      <c r="J67" s="26">
        <f t="shared" si="4"/>
        <v>0</v>
      </c>
      <c r="K67" s="26">
        <f t="shared" si="5"/>
        <v>0</v>
      </c>
      <c r="L67" s="28"/>
    </row>
    <row r="68" spans="1:12" s="9" customFormat="1" ht="11.25" x14ac:dyDescent="0.2">
      <c r="B68" s="6">
        <v>55</v>
      </c>
      <c r="C68" s="7" t="s">
        <v>73</v>
      </c>
      <c r="D68" s="8" t="s">
        <v>78</v>
      </c>
      <c r="E68" s="6" t="s">
        <v>11</v>
      </c>
      <c r="F68" s="6">
        <v>20</v>
      </c>
      <c r="G68" s="26"/>
      <c r="H68" s="26">
        <f t="shared" si="3"/>
        <v>0</v>
      </c>
      <c r="I68" s="27"/>
      <c r="J68" s="26">
        <f t="shared" si="4"/>
        <v>0</v>
      </c>
      <c r="K68" s="26">
        <f t="shared" si="5"/>
        <v>0</v>
      </c>
      <c r="L68" s="28"/>
    </row>
    <row r="69" spans="1:12" s="9" customFormat="1" ht="11.25" x14ac:dyDescent="0.2">
      <c r="B69" s="6">
        <v>56</v>
      </c>
      <c r="C69" s="7" t="s">
        <v>73</v>
      </c>
      <c r="D69" s="8" t="s">
        <v>79</v>
      </c>
      <c r="E69" s="6" t="s">
        <v>11</v>
      </c>
      <c r="F69" s="6">
        <v>20</v>
      </c>
      <c r="G69" s="26"/>
      <c r="H69" s="26">
        <f t="shared" si="3"/>
        <v>0</v>
      </c>
      <c r="I69" s="27"/>
      <c r="J69" s="26">
        <f t="shared" si="4"/>
        <v>0</v>
      </c>
      <c r="K69" s="26">
        <f t="shared" si="5"/>
        <v>0</v>
      </c>
      <c r="L69" s="28"/>
    </row>
    <row r="70" spans="1:12" x14ac:dyDescent="0.25">
      <c r="E70" s="44" t="s">
        <v>80</v>
      </c>
      <c r="F70" s="45"/>
      <c r="G70" s="46"/>
      <c r="H70" s="29">
        <f>SUM(H14:H69)</f>
        <v>0</v>
      </c>
      <c r="I70" s="13"/>
      <c r="J70" s="29">
        <f>SUM(J14:J69)</f>
        <v>0</v>
      </c>
      <c r="K70" s="29">
        <f>SUM(K14:K69)</f>
        <v>0</v>
      </c>
      <c r="L70" s="14"/>
    </row>
    <row r="73" spans="1:12" x14ac:dyDescent="0.25">
      <c r="A73" s="30"/>
      <c r="B73" s="31"/>
      <c r="C73" s="32"/>
      <c r="D73" s="33"/>
      <c r="E73" s="31"/>
      <c r="F73" s="31"/>
      <c r="G73" s="31"/>
      <c r="H73" s="34"/>
      <c r="I73" s="35"/>
      <c r="J73" s="34"/>
      <c r="K73" s="34"/>
      <c r="L73" s="31"/>
    </row>
    <row r="74" spans="1:12" x14ac:dyDescent="0.25">
      <c r="A74" s="30"/>
      <c r="B74" s="47" t="s">
        <v>81</v>
      </c>
      <c r="C74" s="47"/>
      <c r="D74" s="47"/>
      <c r="E74" s="47"/>
      <c r="F74" s="47"/>
      <c r="G74" s="47"/>
      <c r="H74" s="34"/>
      <c r="I74" s="35"/>
      <c r="J74" s="34"/>
      <c r="K74" s="34"/>
      <c r="L74" s="31"/>
    </row>
    <row r="75" spans="1:12" x14ac:dyDescent="0.25">
      <c r="A75" s="30"/>
      <c r="B75" s="47"/>
      <c r="C75" s="47"/>
      <c r="D75" s="47"/>
      <c r="E75" s="47"/>
      <c r="F75" s="47"/>
      <c r="G75" s="47"/>
      <c r="H75" s="34"/>
      <c r="I75" s="35"/>
      <c r="J75" s="34"/>
      <c r="K75" s="34"/>
      <c r="L75" s="31"/>
    </row>
    <row r="76" spans="1:12" x14ac:dyDescent="0.25">
      <c r="A76" s="30"/>
      <c r="B76" s="47"/>
      <c r="C76" s="47"/>
      <c r="D76" s="47"/>
      <c r="E76" s="47"/>
      <c r="F76" s="47"/>
      <c r="G76" s="47"/>
      <c r="H76" s="34"/>
      <c r="I76" s="35"/>
      <c r="J76" s="34"/>
      <c r="K76" s="34"/>
      <c r="L76" s="31"/>
    </row>
    <row r="77" spans="1:12" x14ac:dyDescent="0.25">
      <c r="A77" s="3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5" customHeight="1" x14ac:dyDescent="0.25">
      <c r="A78" s="30"/>
      <c r="B78" s="36"/>
      <c r="C78" s="36"/>
      <c r="D78" s="36"/>
      <c r="E78" s="36"/>
      <c r="F78" s="36"/>
      <c r="G78" s="36"/>
      <c r="H78" s="48" t="s">
        <v>82</v>
      </c>
      <c r="I78" s="48"/>
      <c r="J78" s="48"/>
      <c r="K78" s="48"/>
      <c r="L78" s="48"/>
    </row>
    <row r="79" spans="1:12" ht="15" customHeight="1" x14ac:dyDescent="0.25">
      <c r="B79" s="17"/>
      <c r="C79" s="17"/>
      <c r="D79" s="17"/>
      <c r="E79" s="17"/>
      <c r="F79" s="17"/>
      <c r="G79" s="17"/>
      <c r="H79" s="43" t="s">
        <v>83</v>
      </c>
      <c r="I79" s="43"/>
      <c r="J79" s="43"/>
      <c r="K79" s="43"/>
      <c r="L79" s="43"/>
    </row>
    <row r="80" spans="1:12" x14ac:dyDescent="0.25">
      <c r="B80" s="17"/>
      <c r="C80" s="17"/>
      <c r="D80" s="17"/>
      <c r="E80" s="17"/>
      <c r="F80" s="17"/>
      <c r="G80" s="17"/>
      <c r="H80" s="43" t="s">
        <v>84</v>
      </c>
      <c r="I80" s="43"/>
      <c r="J80" s="43"/>
      <c r="K80" s="43"/>
      <c r="L80" s="43"/>
    </row>
    <row r="81" spans="2:12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2:12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2:12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</sheetData>
  <sheetProtection algorithmName="SHA-512" hashValue="v1SqWRQvGuCKqK1cCOrBspxpHJFBDjaroihoe0v3ltHTwvaLuW1wOAPkPDeRmmkoFy09CmzoWzbNsm36kjcS6g==" saltValue="F8VYgGpuBqZTJO+rx6WXsQ==" spinCount="100000" sheet="1" objects="1" scenarios="1"/>
  <mergeCells count="9">
    <mergeCell ref="J1:L1"/>
    <mergeCell ref="B4:L4"/>
    <mergeCell ref="B5:L11"/>
    <mergeCell ref="B12:M12"/>
    <mergeCell ref="H80:L80"/>
    <mergeCell ref="E70:G70"/>
    <mergeCell ref="B74:G76"/>
    <mergeCell ref="H78:L78"/>
    <mergeCell ref="H79:L7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Żarówki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2021-09-14T12:04:58Z</dcterms:modified>
</cp:coreProperties>
</file>