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lmache\Desktop\"/>
    </mc:Choice>
  </mc:AlternateContent>
  <bookViews>
    <workbookView xWindow="0" yWindow="0" windowWidth="16380" windowHeight="8190" tabRatio="500" activeTab="1"/>
  </bookViews>
  <sheets>
    <sheet name="zad. 1 - Komplety chirurgiczne" sheetId="2" r:id="rId1"/>
    <sheet name="zad 2 - Maski" sheetId="7" r:id="rId2"/>
    <sheet name="zad 3 - maski medyczne" sheetId="8" r:id="rId3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6" i="7" l="1"/>
  <c r="H6" i="7"/>
  <c r="G6" i="7"/>
  <c r="F6" i="7"/>
  <c r="K6" i="2"/>
  <c r="I6" i="2"/>
  <c r="H6" i="2"/>
  <c r="G6" i="2"/>
  <c r="K5" i="2"/>
  <c r="L5" i="2" l="1"/>
</calcChain>
</file>

<file path=xl/sharedStrings.xml><?xml version="1.0" encoding="utf-8"?>
<sst xmlns="http://schemas.openxmlformats.org/spreadsheetml/2006/main" count="45" uniqueCount="22">
  <si>
    <t>SPECYFIKACJA ASORTYMENTOWO-CENOWA</t>
  </si>
  <si>
    <t>Lp</t>
  </si>
  <si>
    <t>Opis przedmiotu zamówienia</t>
  </si>
  <si>
    <t>j.m.</t>
  </si>
  <si>
    <t>Ilość</t>
  </si>
  <si>
    <t>szt.</t>
  </si>
  <si>
    <t>Cena netto</t>
  </si>
  <si>
    <t>VAT</t>
  </si>
  <si>
    <t>Wartość netto</t>
  </si>
  <si>
    <t>Wartość brutto</t>
  </si>
  <si>
    <t>Producent</t>
  </si>
  <si>
    <t>Zadanie nr 2 Maski</t>
  </si>
  <si>
    <t xml:space="preserve">Maska medyczna / półmaska filtrująca FFP3:  
- zarejestrowana również jako wyrób medyczny, klasy I,  typ IIR, zgodna z normą EN 14683:2019+AC:2019 lub równoważną i zgodna wymaganiami Rozporządzenia Parlamentu Europejskiego i Rady (EU)  2017/745 w sprawie wyrobów medycznych (MDR), 
- minimum czterowarstwowa, 
- nieuczulająca, niepodrażniająca, 
- przeznaczona na co najmniej 8 h pracy,
- certyfikat zgodności z normą EN 149 lub równoważną,
- o średnich niskich oporach oddychania (wdech)  nie przekraczających 300 Pa przy przepływie 1,6dmᵌ/s, potwierdzone badaniami zgodnymi z normą 13274-3:2001 lub równoważną, wymagana normą EN 149:2001+A1:2009 lub równoważną,  
- filtrująca bez zaworu o działaniu aktywno-pasywnym (chroni otoczenie i użytkownika),
- umożlwiająca dopasowanie do różnych kształtów twarzy, w kształcie płaskiej maski chirurgicznej (prostokątnej) 
- ze zintegrowanym elementem umożliwiającym dopasowanie górnego brzegu maski do kształtu nosa, zabezpieczonym piankową uszczelką w celu ochrony nosa i zapobiegania parowaniu okularów, 
-  dla dorosłych wyposażona w elastyczne gumki na uszy,  mocowane z tyłu głowy za pomocą klipsa, co gwarantuje indywidualne dopasowanie, szczelności oraz eliminuje ucisk gumek na uszy, uchwyty zauszne z zapinką uszczelniającą.
- przeznaczona do użytkowania w środowisku medycznym, do zastosowań w procedurach medycznych  i chirurgicznych,
- każda z masek / półmasek zapakowana w opakowanie jednostkowe, 
- termin ważności: minimum 2 lata, 
-  każda maseczka zgodnie z Rozporządzeniem Parlamentu Europejskiego i Rady (UE) nr 2016/425 (EN 149:2001+A1:2009.)   ma posiadać nadrukowaną:
a) nazwę własną produktu,
b) nazwę producenta,
c)  CE wraz czterocyfrowym z numerem akredytowanej jednostki notyfikacyjnej,
d) numer normy, którą dany produkt spełnia,
e) oznakowanie Klasy produktu tj. FFP3.
- w opakowaniu zbiorczym lub na opakowaniu jednostkowym powinna znajdować się instrukcja obsługi w języku polskim.
</t>
  </si>
  <si>
    <t>Zadanie nr 1 Komplety chirurgiczne</t>
  </si>
  <si>
    <t>Zadanie nr 3 Maski medyczne/ półmaski filtrujące FFP3</t>
  </si>
  <si>
    <t xml:space="preserve">1. Składam ofertę na wykonanie przedmiotu zamówienia w zakresie określonym powyżej na kwotę:
     BRUTTO: ……………………………… PLN słownie: …………………………………………………………………………..…………………..….………… PLN
     NETTO:    ……………………………… PLN słownie: …………………………………………………………………………..…………………..….………… PLN
2. Oświadczam, że uważam się za związanego niniejszą ofertą na okres …………….. ( min. 30 dni ) licząc od daty wyznaczonej jako termin składania ofert.  
3. Termin płatności: 30 dni licząc od daty dostarczenia Zamawiającemu prawidłowo wystawionej faktury.
4. Termin realizacji /dostawy: zobowiązuję się do wykonywania dostaw sukcesywnych w terminie maksymalnie do ………………………, na podstawie składadanych przez Zamawiającego zamówień ilościowo-asortymentowych, licząc bieg terminu od dnia otrzymania zamówienia Zamawiającego,  
5. Oświadczam, że termin gwarancji/ przydatności na dostarczony asortyment wynosi…………..miesięcy liczony od dnia odbioru asortymentu przez Zamawiającego.
</t>
  </si>
  <si>
    <t>1. Składam ofertę na wykonanie przedmiotu zamówienia w zakresie określonym powyżej na kwotę:
     BRUTTO: ……………………………… PLN słownie: …………………………………………………………………………..…………………..….………… PLN
     NETTO:    ……………………………… PLN słownie: …………………………………………………………………………..…………………..….………… PLN
2. Oświadczam, że uważam się za związanego niniejszą ofertą na okres …………….. ( min. 30 dni ) licząc od daty wyznaczonej jako termin składania ofert.  
3. Termin płatności: 30 dni licząc od daty dostarczenia Zamawiającemu prawidłowo wystawionej faktury.
4. Termin realizacji /dostawy: zobowiązuję się do wykonywania dostaw sukcesywnych w terminie maksymalnie do ………………………, na podstawie składadanych przez Zamawiającego zamówień ilościowo-asortymentowych, licząc bieg terminu od dnia otrzymania zamówienia Zamawiającego,  
5. Oświadczam, że termin gwarancji/ przydatności na dostarczony asortyment wynosi…………..miesięcy liczony od dnia odbioru asortymentu przez Zamawiającego.</t>
  </si>
  <si>
    <r>
      <t>Jednorazowy niesterylny komplet chirurgiczny (bluza i spodnie pakowane w jeden worek). Nogawki bez ściągacza, bluza przy szyi wykończona lamówką w</t>
    </r>
    <r>
      <rPr>
        <sz val="9"/>
        <color rgb="FFFF0000"/>
        <rFont val="Calibri"/>
        <family val="2"/>
        <charset val="238"/>
        <scheme val="minor"/>
      </rPr>
      <t xml:space="preserve"> kolorze bluzy</t>
    </r>
    <r>
      <rPr>
        <sz val="9"/>
        <color rgb="FF000000"/>
        <rFont val="Calibri"/>
        <family val="2"/>
        <charset val="238"/>
        <scheme val="minor"/>
      </rPr>
      <t xml:space="preserve"> lub białym z wycięciem V lub </t>
    </r>
    <r>
      <rPr>
        <sz val="9"/>
        <color rgb="FFFF0000"/>
        <rFont val="Calibri"/>
        <family val="2"/>
        <charset val="238"/>
        <scheme val="minor"/>
      </rPr>
      <t>półokrągłym</t>
    </r>
    <r>
      <rPr>
        <sz val="9"/>
        <color rgb="FF000000"/>
        <rFont val="Calibri"/>
        <family val="2"/>
        <charset val="238"/>
        <scheme val="minor"/>
      </rPr>
      <t>, rękaw krótki, min. dwie kieszenie. W pasie w spodniach trok. Materiał</t>
    </r>
    <r>
      <rPr>
        <sz val="9"/>
        <color rgb="FFFF0000"/>
        <rFont val="Calibri"/>
        <family val="2"/>
        <charset val="238"/>
        <scheme val="minor"/>
      </rPr>
      <t xml:space="preserve"> SMMS lub SMS</t>
    </r>
    <r>
      <rPr>
        <sz val="9"/>
        <color rgb="FF000000"/>
        <rFont val="Calibri"/>
        <family val="2"/>
        <charset val="238"/>
        <scheme val="minor"/>
      </rPr>
      <t xml:space="preserve"> na całej powierzchni  o gramaturze min. </t>
    </r>
    <r>
      <rPr>
        <sz val="9"/>
        <color rgb="FFFF0000"/>
        <rFont val="Calibri"/>
        <family val="2"/>
        <charset val="238"/>
        <scheme val="minor"/>
      </rPr>
      <t>35 g/m2</t>
    </r>
    <r>
      <rPr>
        <sz val="9"/>
        <color rgb="FF000000"/>
        <rFont val="Calibri"/>
        <family val="2"/>
        <charset val="238"/>
        <scheme val="minor"/>
      </rPr>
      <t xml:space="preserve">. Materiał bezwzględnie musi spełniać wymogi normy EN 13795 1-3 lub równoważnej, posiadać znak CE oraz normę  ISO 10993-1 lub równoważny, dostępny w min. 3 kolorach: zielonym, niebieskim, różowym, fioletowym. Rozmiary S, M, L, XL, XXL </t>
    </r>
    <r>
      <rPr>
        <sz val="9"/>
        <color rgb="FFFF0000"/>
        <rFont val="Calibri"/>
        <family val="2"/>
        <charset val="238"/>
        <scheme val="minor"/>
      </rPr>
      <t>z oznaczeniem rozmiaru na metce w bluzie i spodniach</t>
    </r>
  </si>
  <si>
    <r>
      <t>Trójwarstwowa maska chirurgiczna z gumkami na uszy, kolor niebieski, spełniająca normy EN 14683 (typ II) lub równoważne. Oddychalność poniżej 29,4 Pa</t>
    </r>
    <r>
      <rPr>
        <sz val="9"/>
        <color theme="7" tint="-0.249977111117893"/>
        <rFont val="Calibri"/>
        <family val="2"/>
        <charset val="238"/>
        <scheme val="minor"/>
      </rPr>
      <t xml:space="preserve"> (opór oddechowy </t>
    </r>
    <r>
      <rPr>
        <sz val="9"/>
        <color theme="7" tint="-0.249977111117893"/>
        <rFont val="Calibri"/>
        <family val="2"/>
        <charset val="238"/>
      </rPr>
      <t>&gt;38 Pa/cm²)</t>
    </r>
    <r>
      <rPr>
        <sz val="9"/>
        <color theme="7" tint="-0.249977111117893"/>
        <rFont val="Calibri"/>
        <family val="2"/>
        <charset val="238"/>
        <scheme val="minor"/>
      </rPr>
      <t xml:space="preserve">. </t>
    </r>
    <r>
      <rPr>
        <sz val="9"/>
        <rFont val="Calibri"/>
        <family val="2"/>
        <charset val="238"/>
        <scheme val="minor"/>
      </rPr>
      <t xml:space="preserve">Wymiary 175 </t>
    </r>
    <r>
      <rPr>
        <sz val="9"/>
        <color rgb="FFFF0000"/>
        <rFont val="Calibri"/>
        <family val="2"/>
        <charset val="238"/>
        <scheme val="minor"/>
      </rPr>
      <t>x 95</t>
    </r>
    <r>
      <rPr>
        <sz val="9"/>
        <rFont val="Calibri"/>
        <family val="2"/>
        <charset val="238"/>
        <scheme val="minor"/>
      </rPr>
      <t xml:space="preserve"> mm ± 5 mm. Opakowanie dyspenser 50 sztuk.</t>
    </r>
  </si>
  <si>
    <t>Załącznik nr 1 do zapytania DO/DZ-072-13/23</t>
  </si>
  <si>
    <t>Załącznik nr 2 do zapytania DO/DZ-072-13/23</t>
  </si>
  <si>
    <t>Załącznik nr 3 do zapytania DO/DZ-072-13/23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</si>
</sst>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sz val="10"/>
      <color rgb="FFFFFFFF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color rgb="FF006100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i/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FFFF"/>
      <name val="Calibri"/>
      <family val="2"/>
      <charset val="238"/>
      <scheme val="minor"/>
    </font>
    <font>
      <sz val="8.5"/>
      <color rgb="FF000000"/>
      <name val="Calibri"/>
      <family val="2"/>
      <charset val="238"/>
      <scheme val="minor"/>
    </font>
    <font>
      <b/>
      <i/>
      <sz val="9"/>
      <color rgb="FF000080"/>
      <name val="Calibri"/>
      <family val="2"/>
      <charset val="238"/>
      <scheme val="minor"/>
    </font>
    <font>
      <sz val="9"/>
      <color rgb="FF006100"/>
      <name val="Calibri"/>
      <family val="2"/>
      <charset val="238"/>
      <scheme val="minor"/>
    </font>
    <font>
      <b/>
      <i/>
      <sz val="9"/>
      <color rgb="FF000080"/>
      <name val="Times New Roman"/>
      <family val="1"/>
      <charset val="238"/>
    </font>
    <font>
      <sz val="9"/>
      <color rgb="FFFF0000"/>
      <name val="Calibri"/>
      <family val="2"/>
      <charset val="238"/>
      <scheme val="minor"/>
    </font>
    <font>
      <sz val="9"/>
      <color theme="7" tint="-0.249977111117893"/>
      <name val="Calibri"/>
      <family val="2"/>
      <charset val="238"/>
      <scheme val="minor"/>
    </font>
    <font>
      <sz val="9"/>
      <color theme="7" tint="-0.249977111117893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5DFB4"/>
        <bgColor rgb="FFCCFFCC"/>
      </patternFill>
    </fill>
    <fill>
      <patternFill patternType="solid">
        <fgColor rgb="FFC6EFCE"/>
      </patternFill>
    </fill>
  </fills>
  <borders count="3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3" borderId="0" applyNumberFormat="0" applyBorder="0" applyAlignment="0" applyProtection="0"/>
    <xf numFmtId="0" fontId="1" fillId="0" borderId="0"/>
  </cellStyleXfs>
  <cellXfs count="65">
    <xf numFmtId="0" fontId="0" fillId="0" borderId="0" xfId="0"/>
    <xf numFmtId="0" fontId="0" fillId="0" borderId="0" xfId="0" applyBorder="1" applyAlignment="1">
      <alignment horizontal="left" vertical="top"/>
    </xf>
    <xf numFmtId="1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 applyProtection="1">
      <alignment horizontal="left" vertical="top"/>
      <protection hidden="1"/>
    </xf>
    <xf numFmtId="0" fontId="0" fillId="0" borderId="0" xfId="0" applyBorder="1" applyAlignment="1" applyProtection="1">
      <alignment horizontal="left" vertical="top"/>
      <protection hidden="1"/>
    </xf>
    <xf numFmtId="0" fontId="4" fillId="0" borderId="0" xfId="0" applyFont="1" applyBorder="1" applyAlignment="1" applyProtection="1">
      <alignment horizontal="left" vertical="top"/>
      <protection hidden="1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3" fontId="9" fillId="0" borderId="2" xfId="2" applyNumberFormat="1" applyFont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left" vertical="top"/>
      <protection hidden="1"/>
    </xf>
    <xf numFmtId="0" fontId="11" fillId="0" borderId="2" xfId="0" applyFont="1" applyBorder="1" applyAlignment="1" applyProtection="1">
      <alignment horizontal="left" vertical="top"/>
      <protection hidden="1"/>
    </xf>
    <xf numFmtId="0" fontId="11" fillId="0" borderId="10" xfId="0" applyFont="1" applyBorder="1" applyAlignment="1" applyProtection="1">
      <alignment horizontal="left" vertical="top"/>
      <protection hidden="1"/>
    </xf>
    <xf numFmtId="1" fontId="9" fillId="0" borderId="11" xfId="0" applyNumberFormat="1" applyFont="1" applyBorder="1" applyAlignment="1">
      <alignment horizontal="center" vertical="center" shrinkToFit="1"/>
    </xf>
    <xf numFmtId="0" fontId="9" fillId="0" borderId="12" xfId="2" applyFont="1" applyBorder="1" applyAlignment="1">
      <alignment horizontal="center" vertical="center" wrapText="1"/>
    </xf>
    <xf numFmtId="3" fontId="9" fillId="0" borderId="12" xfId="2" applyNumberFormat="1" applyFont="1" applyBorder="1" applyAlignment="1">
      <alignment horizontal="center" vertical="center" wrapText="1"/>
    </xf>
    <xf numFmtId="0" fontId="9" fillId="0" borderId="12" xfId="0" applyFont="1" applyBorder="1"/>
    <xf numFmtId="0" fontId="9" fillId="0" borderId="13" xfId="0" applyFont="1" applyBorder="1"/>
    <xf numFmtId="0" fontId="12" fillId="0" borderId="12" xfId="0" applyFont="1" applyBorder="1" applyAlignment="1">
      <alignment vertical="top" wrapText="1"/>
    </xf>
    <xf numFmtId="0" fontId="14" fillId="3" borderId="2" xfId="1" applyFont="1" applyBorder="1" applyAlignment="1">
      <alignment horizontal="center" vertical="center" wrapText="1"/>
    </xf>
    <xf numFmtId="1" fontId="14" fillId="3" borderId="2" xfId="1" applyNumberFormat="1" applyFont="1" applyBorder="1" applyAlignment="1">
      <alignment horizontal="center" vertical="center" wrapText="1"/>
    </xf>
    <xf numFmtId="0" fontId="14" fillId="3" borderId="2" xfId="1" applyFont="1" applyBorder="1" applyAlignment="1" applyProtection="1">
      <alignment horizontal="left" vertical="top" wrapText="1"/>
      <protection hidden="1"/>
    </xf>
    <xf numFmtId="1" fontId="9" fillId="0" borderId="2" xfId="0" applyNumberFormat="1" applyFont="1" applyBorder="1" applyAlignment="1">
      <alignment horizontal="center" vertical="center" shrinkToFit="1"/>
    </xf>
    <xf numFmtId="0" fontId="9" fillId="0" borderId="2" xfId="2" applyFont="1" applyBorder="1" applyAlignment="1">
      <alignment vertical="top" wrapText="1"/>
    </xf>
    <xf numFmtId="1" fontId="9" fillId="0" borderId="2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 vertical="top"/>
      <protection hidden="1"/>
    </xf>
    <xf numFmtId="0" fontId="7" fillId="0" borderId="0" xfId="0" applyFont="1"/>
    <xf numFmtId="1" fontId="10" fillId="0" borderId="9" xfId="0" applyNumberFormat="1" applyFont="1" applyBorder="1" applyAlignment="1">
      <alignment horizontal="center" vertical="center" shrinkToFit="1"/>
    </xf>
    <xf numFmtId="0" fontId="10" fillId="0" borderId="2" xfId="2" applyFont="1" applyBorder="1" applyAlignment="1">
      <alignment horizontal="center" vertical="top" wrapText="1"/>
    </xf>
    <xf numFmtId="0" fontId="15" fillId="0" borderId="29" xfId="0" applyFont="1" applyBorder="1" applyAlignment="1">
      <alignment vertical="top"/>
    </xf>
    <xf numFmtId="0" fontId="15" fillId="0" borderId="18" xfId="0" applyFont="1" applyBorder="1" applyAlignment="1">
      <alignment vertical="top"/>
    </xf>
    <xf numFmtId="0" fontId="15" fillId="0" borderId="30" xfId="0" applyFont="1" applyBorder="1" applyAlignment="1">
      <alignment vertical="top"/>
    </xf>
    <xf numFmtId="0" fontId="10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/>
    </xf>
    <xf numFmtId="0" fontId="9" fillId="0" borderId="2" xfId="0" applyFont="1" applyBorder="1" applyAlignment="1">
      <alignment horizontal="right" vertical="top"/>
    </xf>
    <xf numFmtId="0" fontId="9" fillId="0" borderId="3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9" fillId="0" borderId="23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13" fillId="0" borderId="26" xfId="0" applyFont="1" applyBorder="1" applyAlignment="1">
      <alignment horizontal="left" vertical="top"/>
    </xf>
    <xf numFmtId="0" fontId="13" fillId="0" borderId="27" xfId="0" applyFont="1" applyBorder="1" applyAlignment="1">
      <alignment horizontal="left" vertical="top"/>
    </xf>
    <xf numFmtId="0" fontId="13" fillId="0" borderId="28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7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19" xfId="0" applyFont="1" applyBorder="1" applyAlignment="1">
      <alignment horizontal="right" wrapText="1"/>
    </xf>
    <xf numFmtId="0" fontId="7" fillId="0" borderId="20" xfId="0" applyFont="1" applyBorder="1" applyAlignment="1">
      <alignment horizontal="right" wrapText="1"/>
    </xf>
    <xf numFmtId="0" fontId="7" fillId="0" borderId="21" xfId="0" applyFont="1" applyBorder="1" applyAlignment="1">
      <alignment horizontal="right" wrapText="1"/>
    </xf>
    <xf numFmtId="0" fontId="15" fillId="0" borderId="29" xfId="0" applyFont="1" applyBorder="1" applyAlignment="1">
      <alignment horizontal="left" vertical="top"/>
    </xf>
    <xf numFmtId="0" fontId="15" fillId="0" borderId="18" xfId="0" applyFont="1" applyBorder="1" applyAlignment="1">
      <alignment horizontal="left" vertical="top"/>
    </xf>
    <xf numFmtId="0" fontId="15" fillId="0" borderId="30" xfId="0" applyFont="1" applyBorder="1" applyAlignment="1">
      <alignment horizontal="left" vertical="top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</cellXfs>
  <cellStyles count="3">
    <cellStyle name="Dobry" xfId="1" builtinId="26"/>
    <cellStyle name="Normalny" xfId="0" builtinId="0"/>
    <cellStyle name="Normalny_Arkusz1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DFB4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4536A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D15"/>
  <sheetViews>
    <sheetView zoomScaleNormal="100" workbookViewId="0">
      <selection sqref="A1:I1"/>
    </sheetView>
  </sheetViews>
  <sheetFormatPr defaultColWidth="9.140625" defaultRowHeight="15" x14ac:dyDescent="0.25"/>
  <cols>
    <col min="1" max="1" width="4" style="1" customWidth="1"/>
    <col min="2" max="2" width="52.28515625" style="1" customWidth="1"/>
    <col min="3" max="4" width="10.7109375" style="1" customWidth="1"/>
    <col min="5" max="5" width="10.7109375" style="2" customWidth="1"/>
    <col min="6" max="9" width="10.7109375" style="3" customWidth="1"/>
    <col min="10" max="19" width="9.140625" style="3"/>
    <col min="20" max="22" width="9.140625" style="4"/>
    <col min="23" max="1018" width="9.140625" style="1"/>
    <col min="1019" max="1023" width="11.5703125" customWidth="1"/>
  </cols>
  <sheetData>
    <row r="1" spans="1:22" x14ac:dyDescent="0.25">
      <c r="A1" s="40" t="s">
        <v>19</v>
      </c>
      <c r="B1" s="40"/>
      <c r="C1" s="40"/>
      <c r="D1" s="40"/>
      <c r="E1" s="40"/>
      <c r="F1" s="40"/>
      <c r="G1" s="40"/>
      <c r="H1" s="40"/>
      <c r="I1" s="40"/>
    </row>
    <row r="2" spans="1:22" x14ac:dyDescent="0.25">
      <c r="A2" s="41" t="s">
        <v>0</v>
      </c>
      <c r="B2" s="42"/>
      <c r="C2" s="42"/>
      <c r="D2" s="42"/>
      <c r="E2" s="42"/>
      <c r="F2" s="42"/>
      <c r="G2" s="42"/>
      <c r="H2" s="42"/>
      <c r="I2" s="43"/>
    </row>
    <row r="3" spans="1:22" x14ac:dyDescent="0.25">
      <c r="A3" s="44"/>
      <c r="B3" s="45"/>
      <c r="C3" s="45"/>
      <c r="D3" s="45"/>
      <c r="E3" s="45"/>
      <c r="F3" s="45"/>
      <c r="G3" s="45"/>
      <c r="H3" s="45"/>
      <c r="I3" s="46"/>
    </row>
    <row r="4" spans="1:22" x14ac:dyDescent="0.25">
      <c r="A4" s="47" t="s">
        <v>13</v>
      </c>
      <c r="B4" s="48"/>
      <c r="C4" s="48"/>
      <c r="D4" s="48"/>
      <c r="E4" s="48"/>
      <c r="F4" s="48"/>
      <c r="G4" s="48"/>
      <c r="H4" s="48"/>
      <c r="I4" s="49"/>
      <c r="J4" s="5"/>
    </row>
    <row r="5" spans="1:22" ht="24" x14ac:dyDescent="0.25">
      <c r="A5" s="24" t="s">
        <v>1</v>
      </c>
      <c r="B5" s="24" t="s">
        <v>2</v>
      </c>
      <c r="C5" s="24" t="s">
        <v>3</v>
      </c>
      <c r="D5" s="24" t="s">
        <v>4</v>
      </c>
      <c r="E5" s="25" t="s">
        <v>6</v>
      </c>
      <c r="F5" s="26" t="s">
        <v>7</v>
      </c>
      <c r="G5" s="26" t="s">
        <v>8</v>
      </c>
      <c r="H5" s="26" t="s">
        <v>9</v>
      </c>
      <c r="I5" s="26" t="s">
        <v>10</v>
      </c>
      <c r="K5" s="3">
        <f>SUM(K6:K6)</f>
        <v>0</v>
      </c>
      <c r="L5" s="3">
        <f>SUM(G5:K5)</f>
        <v>0</v>
      </c>
      <c r="M5" s="5"/>
      <c r="N5" s="5"/>
      <c r="O5" s="5"/>
      <c r="P5" s="5"/>
      <c r="Q5" s="5"/>
    </row>
    <row r="6" spans="1:22" s="7" customFormat="1" ht="157.5" customHeight="1" x14ac:dyDescent="0.25">
      <c r="A6" s="27">
        <v>1</v>
      </c>
      <c r="B6" s="28" t="s">
        <v>17</v>
      </c>
      <c r="C6" s="13" t="s">
        <v>5</v>
      </c>
      <c r="D6" s="14">
        <v>4430</v>
      </c>
      <c r="E6" s="29"/>
      <c r="F6" s="15"/>
      <c r="G6" s="16">
        <f>IF(ISBLANK(#REF!),1,0)</f>
        <v>0</v>
      </c>
      <c r="H6" s="16">
        <f>IF(ISBLANK(E6),1,0)</f>
        <v>1</v>
      </c>
      <c r="I6" s="16">
        <f>IF(ISBLANK(#REF!),1,0)</f>
        <v>0</v>
      </c>
      <c r="J6" s="3"/>
      <c r="K6" s="3">
        <f>IF(ISBLANK(#REF!),1,0)</f>
        <v>0</v>
      </c>
      <c r="L6" s="3"/>
      <c r="M6" s="5"/>
      <c r="N6" s="5"/>
      <c r="O6" s="5"/>
      <c r="P6" s="5"/>
      <c r="Q6" s="5"/>
      <c r="R6" s="3"/>
      <c r="S6" s="3"/>
      <c r="T6" s="6"/>
      <c r="U6" s="6"/>
      <c r="V6" s="6"/>
    </row>
    <row r="7" spans="1:22" s="7" customFormat="1" ht="12.75" x14ac:dyDescent="0.25">
      <c r="A7" s="50"/>
      <c r="B7" s="50"/>
      <c r="C7" s="50"/>
      <c r="D7" s="50"/>
      <c r="E7" s="30"/>
      <c r="F7" s="31"/>
      <c r="G7" s="31"/>
      <c r="H7" s="31"/>
      <c r="I7" s="31"/>
      <c r="J7" s="5"/>
      <c r="K7" s="3"/>
      <c r="L7" s="5"/>
      <c r="M7" s="5"/>
      <c r="N7" s="5"/>
      <c r="O7" s="5"/>
      <c r="P7" s="5"/>
      <c r="Q7" s="5"/>
      <c r="R7" s="3"/>
      <c r="S7" s="3"/>
      <c r="T7" s="6"/>
      <c r="U7" s="6"/>
      <c r="V7" s="6"/>
    </row>
    <row r="8" spans="1:22" x14ac:dyDescent="0.25">
      <c r="A8" s="38" t="s">
        <v>15</v>
      </c>
      <c r="B8" s="39"/>
      <c r="C8" s="39"/>
      <c r="D8" s="39"/>
      <c r="E8" s="39"/>
      <c r="F8" s="39"/>
      <c r="G8" s="39"/>
      <c r="H8" s="39"/>
      <c r="I8" s="39"/>
      <c r="J8" s="5"/>
      <c r="L8" s="5"/>
      <c r="M8" s="5"/>
      <c r="N8" s="5"/>
      <c r="O8" s="5"/>
      <c r="P8" s="5"/>
      <c r="Q8" s="5"/>
    </row>
    <row r="9" spans="1:22" x14ac:dyDescent="0.25">
      <c r="A9" s="39"/>
      <c r="B9" s="39"/>
      <c r="C9" s="39"/>
      <c r="D9" s="39"/>
      <c r="E9" s="39"/>
      <c r="F9" s="39"/>
      <c r="G9" s="39"/>
      <c r="H9" s="39"/>
      <c r="I9" s="39"/>
      <c r="J9" s="5"/>
    </row>
    <row r="10" spans="1:22" x14ac:dyDescent="0.25">
      <c r="A10" s="39"/>
      <c r="B10" s="39"/>
      <c r="C10" s="39"/>
      <c r="D10" s="39"/>
      <c r="E10" s="39"/>
      <c r="F10" s="39"/>
      <c r="G10" s="39"/>
      <c r="H10" s="39"/>
      <c r="I10" s="39"/>
      <c r="J10" s="5"/>
    </row>
    <row r="11" spans="1:22" x14ac:dyDescent="0.25">
      <c r="A11" s="39"/>
      <c r="B11" s="39"/>
      <c r="C11" s="39"/>
      <c r="D11" s="39"/>
      <c r="E11" s="39"/>
      <c r="F11" s="39"/>
      <c r="G11" s="39"/>
      <c r="H11" s="39"/>
      <c r="I11" s="39"/>
    </row>
    <row r="12" spans="1:22" x14ac:dyDescent="0.25">
      <c r="A12" s="39"/>
      <c r="B12" s="39"/>
      <c r="C12" s="39"/>
      <c r="D12" s="39"/>
      <c r="E12" s="39"/>
      <c r="F12" s="39"/>
      <c r="G12" s="39"/>
      <c r="H12" s="39"/>
      <c r="I12" s="39"/>
    </row>
    <row r="13" spans="1:22" x14ac:dyDescent="0.25">
      <c r="A13" s="39"/>
      <c r="B13" s="39"/>
      <c r="C13" s="39"/>
      <c r="D13" s="39"/>
      <c r="E13" s="39"/>
      <c r="F13" s="39"/>
      <c r="G13" s="39"/>
      <c r="H13" s="39"/>
      <c r="I13" s="39"/>
    </row>
    <row r="14" spans="1:22" x14ac:dyDescent="0.25">
      <c r="A14" s="39"/>
      <c r="B14" s="39"/>
      <c r="C14" s="39"/>
      <c r="D14" s="39"/>
      <c r="E14" s="39"/>
      <c r="F14" s="39"/>
      <c r="G14" s="39"/>
      <c r="H14" s="39"/>
      <c r="I14" s="39"/>
    </row>
    <row r="15" spans="1:22" x14ac:dyDescent="0.25">
      <c r="A15" s="8"/>
    </row>
  </sheetData>
  <mergeCells count="5">
    <mergeCell ref="A8:I14"/>
    <mergeCell ref="A1:I1"/>
    <mergeCell ref="A2:I3"/>
    <mergeCell ref="A4:I4"/>
    <mergeCell ref="A7:D7"/>
  </mergeCells>
  <pageMargins left="0.7" right="0.7" top="0.75" bottom="0.75" header="0.51180555555555496" footer="0.51180555555555496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zoomScaleNormal="100" workbookViewId="0">
      <selection sqref="A1:I1"/>
    </sheetView>
  </sheetViews>
  <sheetFormatPr defaultColWidth="11.5703125" defaultRowHeight="15" x14ac:dyDescent="0.25"/>
  <cols>
    <col min="2" max="2" width="66.5703125" customWidth="1"/>
  </cols>
  <sheetData>
    <row r="1" spans="1:21" ht="15.75" customHeight="1" thickBot="1" x14ac:dyDescent="0.3">
      <c r="A1" s="56" t="s">
        <v>20</v>
      </c>
      <c r="B1" s="57"/>
      <c r="C1" s="57"/>
      <c r="D1" s="57"/>
      <c r="E1" s="57"/>
      <c r="F1" s="57"/>
      <c r="G1" s="57"/>
      <c r="H1" s="57"/>
      <c r="I1" s="58"/>
    </row>
    <row r="2" spans="1:21" x14ac:dyDescent="0.25">
      <c r="A2" s="53" t="s">
        <v>0</v>
      </c>
      <c r="B2" s="54"/>
      <c r="C2" s="54"/>
      <c r="D2" s="54"/>
      <c r="E2" s="54"/>
      <c r="F2" s="54"/>
      <c r="G2" s="54"/>
      <c r="H2" s="54"/>
      <c r="I2" s="55"/>
    </row>
    <row r="3" spans="1:21" x14ac:dyDescent="0.25">
      <c r="A3" s="53"/>
      <c r="B3" s="54"/>
      <c r="C3" s="54"/>
      <c r="D3" s="54"/>
      <c r="E3" s="54"/>
      <c r="F3" s="54"/>
      <c r="G3" s="54"/>
      <c r="H3" s="54"/>
      <c r="I3" s="55"/>
    </row>
    <row r="4" spans="1:21" ht="15.75" thickBot="1" x14ac:dyDescent="0.3">
      <c r="A4" s="59" t="s">
        <v>11</v>
      </c>
      <c r="B4" s="60"/>
      <c r="C4" s="60"/>
      <c r="D4" s="60"/>
      <c r="E4" s="60"/>
      <c r="F4" s="60"/>
      <c r="G4" s="60"/>
      <c r="H4" s="60"/>
      <c r="I4" s="61"/>
    </row>
    <row r="5" spans="1:21" ht="24" x14ac:dyDescent="0.25">
      <c r="A5" s="9" t="s">
        <v>1</v>
      </c>
      <c r="B5" s="10" t="s">
        <v>2</v>
      </c>
      <c r="C5" s="10" t="s">
        <v>3</v>
      </c>
      <c r="D5" s="11" t="s">
        <v>4</v>
      </c>
      <c r="E5" s="11" t="s">
        <v>6</v>
      </c>
      <c r="F5" s="11" t="s">
        <v>7</v>
      </c>
      <c r="G5" s="11" t="s">
        <v>8</v>
      </c>
      <c r="H5" s="11" t="s">
        <v>9</v>
      </c>
      <c r="I5" s="12" t="s">
        <v>10</v>
      </c>
    </row>
    <row r="6" spans="1:21" s="7" customFormat="1" ht="50.25" customHeight="1" x14ac:dyDescent="0.25">
      <c r="A6" s="33">
        <v>1</v>
      </c>
      <c r="B6" s="34" t="s">
        <v>18</v>
      </c>
      <c r="C6" s="13" t="s">
        <v>5</v>
      </c>
      <c r="D6" s="14">
        <v>97650</v>
      </c>
      <c r="E6" s="15"/>
      <c r="F6" s="16">
        <f>IF(ISBLANK(#REF!),1,0)</f>
        <v>0</v>
      </c>
      <c r="G6" s="16">
        <f>IF(ISBLANK(#REF!),1,0)</f>
        <v>0</v>
      </c>
      <c r="H6" s="16">
        <f>IF(ISBLANK(#REF!),1,0)</f>
        <v>0</v>
      </c>
      <c r="I6" s="17"/>
      <c r="J6" s="3">
        <f>IF(ISBLANK(#REF!),1,0)</f>
        <v>0</v>
      </c>
      <c r="K6" s="3"/>
      <c r="L6" s="5"/>
      <c r="M6" s="5"/>
      <c r="N6" s="5"/>
      <c r="O6" s="5"/>
      <c r="P6" s="5"/>
      <c r="Q6" s="3"/>
      <c r="R6" s="3"/>
      <c r="S6" s="6"/>
      <c r="T6" s="6"/>
      <c r="U6" s="6"/>
    </row>
    <row r="7" spans="1:21" x14ac:dyDescent="0.25">
      <c r="A7" s="32"/>
      <c r="B7" s="32"/>
      <c r="C7" s="32"/>
      <c r="D7" s="32"/>
      <c r="E7" s="32"/>
      <c r="F7" s="32"/>
      <c r="G7" s="32"/>
      <c r="H7" s="32"/>
      <c r="I7" s="32"/>
    </row>
    <row r="8" spans="1:21" x14ac:dyDescent="0.25">
      <c r="A8" s="51" t="s">
        <v>15</v>
      </c>
      <c r="B8" s="52"/>
      <c r="C8" s="52"/>
      <c r="D8" s="52"/>
      <c r="E8" s="52"/>
      <c r="F8" s="52"/>
      <c r="G8" s="52"/>
      <c r="H8" s="52"/>
      <c r="I8" s="52"/>
    </row>
    <row r="9" spans="1:21" x14ac:dyDescent="0.25">
      <c r="A9" s="52"/>
      <c r="B9" s="52"/>
      <c r="C9" s="52"/>
      <c r="D9" s="52"/>
      <c r="E9" s="52"/>
      <c r="F9" s="52"/>
      <c r="G9" s="52"/>
      <c r="H9" s="52"/>
      <c r="I9" s="52"/>
    </row>
    <row r="10" spans="1:21" x14ac:dyDescent="0.25">
      <c r="A10" s="52"/>
      <c r="B10" s="52"/>
      <c r="C10" s="52"/>
      <c r="D10" s="52"/>
      <c r="E10" s="52"/>
      <c r="F10" s="52"/>
      <c r="G10" s="52"/>
      <c r="H10" s="52"/>
      <c r="I10" s="52"/>
    </row>
    <row r="11" spans="1:21" x14ac:dyDescent="0.25">
      <c r="A11" s="52"/>
      <c r="B11" s="52"/>
      <c r="C11" s="52"/>
      <c r="D11" s="52"/>
      <c r="E11" s="52"/>
      <c r="F11" s="52"/>
      <c r="G11" s="52"/>
      <c r="H11" s="52"/>
      <c r="I11" s="52"/>
    </row>
    <row r="12" spans="1:21" x14ac:dyDescent="0.25">
      <c r="A12" s="52"/>
      <c r="B12" s="52"/>
      <c r="C12" s="52"/>
      <c r="D12" s="52"/>
      <c r="E12" s="52"/>
      <c r="F12" s="52"/>
      <c r="G12" s="52"/>
      <c r="H12" s="52"/>
      <c r="I12" s="52"/>
    </row>
    <row r="13" spans="1:21" x14ac:dyDescent="0.25">
      <c r="A13" s="52"/>
      <c r="B13" s="52"/>
      <c r="C13" s="52"/>
      <c r="D13" s="52"/>
      <c r="E13" s="52"/>
      <c r="F13" s="52"/>
      <c r="G13" s="52"/>
      <c r="H13" s="52"/>
      <c r="I13" s="52"/>
    </row>
    <row r="14" spans="1:21" x14ac:dyDescent="0.25">
      <c r="A14" s="52"/>
      <c r="B14" s="52"/>
      <c r="C14" s="52"/>
      <c r="D14" s="52"/>
      <c r="E14" s="52"/>
      <c r="F14" s="52"/>
      <c r="G14" s="52"/>
      <c r="H14" s="52"/>
      <c r="I14" s="52"/>
    </row>
  </sheetData>
  <mergeCells count="4">
    <mergeCell ref="A8:I14"/>
    <mergeCell ref="A2:I3"/>
    <mergeCell ref="A1:I1"/>
    <mergeCell ref="A4:I4"/>
  </mergeCells>
  <pageMargins left="0.78749999999999998" right="0.78749999999999998" top="1.05277777777778" bottom="1.05277777777778" header="0.78749999999999998" footer="0.78749999999999998"/>
  <pageSetup paperSize="9" orientation="landscape" horizontalDpi="300" verticalDpi="300" r:id="rId1"/>
  <headerFooter>
    <oddHeader>&amp;C&amp;"Times New Roman,Normalny"&amp;12&amp;Kffffff&amp;A</oddHeader>
    <oddFooter>&amp;C&amp;"Times New Roman,Normalny"&amp;12&amp;KffffffStrona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sqref="A1:I1"/>
    </sheetView>
  </sheetViews>
  <sheetFormatPr defaultRowHeight="15" x14ac:dyDescent="0.25"/>
  <cols>
    <col min="1" max="1" width="11.5703125" customWidth="1"/>
    <col min="2" max="2" width="66.5703125" customWidth="1"/>
    <col min="3" max="9" width="11.5703125" customWidth="1"/>
  </cols>
  <sheetData>
    <row r="1" spans="1:9" ht="15.75" customHeight="1" thickBot="1" x14ac:dyDescent="0.3">
      <c r="A1" s="56" t="s">
        <v>21</v>
      </c>
      <c r="B1" s="57"/>
      <c r="C1" s="57"/>
      <c r="D1" s="57"/>
      <c r="E1" s="57"/>
      <c r="F1" s="57"/>
      <c r="G1" s="57"/>
      <c r="H1" s="57"/>
      <c r="I1" s="58"/>
    </row>
    <row r="2" spans="1:9" x14ac:dyDescent="0.25">
      <c r="A2" s="62" t="s">
        <v>0</v>
      </c>
      <c r="B2" s="63"/>
      <c r="C2" s="63"/>
      <c r="D2" s="63"/>
      <c r="E2" s="63"/>
      <c r="F2" s="63"/>
      <c r="G2" s="63"/>
      <c r="H2" s="63"/>
      <c r="I2" s="64"/>
    </row>
    <row r="3" spans="1:9" x14ac:dyDescent="0.25">
      <c r="A3" s="53"/>
      <c r="B3" s="54"/>
      <c r="C3" s="54"/>
      <c r="D3" s="54"/>
      <c r="E3" s="54"/>
      <c r="F3" s="54"/>
      <c r="G3" s="54"/>
      <c r="H3" s="54"/>
      <c r="I3" s="55"/>
    </row>
    <row r="4" spans="1:9" ht="15.75" thickBot="1" x14ac:dyDescent="0.3">
      <c r="A4" s="35" t="s">
        <v>14</v>
      </c>
      <c r="B4" s="36"/>
      <c r="C4" s="36"/>
      <c r="D4" s="36"/>
      <c r="E4" s="36"/>
      <c r="F4" s="36"/>
      <c r="G4" s="36"/>
      <c r="H4" s="36"/>
      <c r="I4" s="37"/>
    </row>
    <row r="5" spans="1:9" ht="24" x14ac:dyDescent="0.25">
      <c r="A5" s="9" t="s">
        <v>1</v>
      </c>
      <c r="B5" s="10" t="s">
        <v>2</v>
      </c>
      <c r="C5" s="10" t="s">
        <v>3</v>
      </c>
      <c r="D5" s="11" t="s">
        <v>4</v>
      </c>
      <c r="E5" s="11" t="s">
        <v>6</v>
      </c>
      <c r="F5" s="11" t="s">
        <v>7</v>
      </c>
      <c r="G5" s="11" t="s">
        <v>8</v>
      </c>
      <c r="H5" s="11" t="s">
        <v>9</v>
      </c>
      <c r="I5" s="12" t="s">
        <v>10</v>
      </c>
    </row>
    <row r="6" spans="1:9" ht="383.25" customHeight="1" thickBot="1" x14ac:dyDescent="0.3">
      <c r="A6" s="18">
        <v>3</v>
      </c>
      <c r="B6" s="23" t="s">
        <v>12</v>
      </c>
      <c r="C6" s="19" t="s">
        <v>5</v>
      </c>
      <c r="D6" s="20">
        <v>1175</v>
      </c>
      <c r="E6" s="21"/>
      <c r="F6" s="21"/>
      <c r="G6" s="21"/>
      <c r="H6" s="21"/>
      <c r="I6" s="22"/>
    </row>
    <row r="7" spans="1:9" x14ac:dyDescent="0.25">
      <c r="A7" s="32"/>
      <c r="B7" s="32"/>
      <c r="C7" s="32"/>
      <c r="D7" s="32"/>
      <c r="E7" s="32"/>
      <c r="F7" s="32"/>
      <c r="G7" s="32"/>
      <c r="H7" s="32"/>
      <c r="I7" s="32"/>
    </row>
    <row r="8" spans="1:9" x14ac:dyDescent="0.25">
      <c r="A8" s="51" t="s">
        <v>16</v>
      </c>
      <c r="B8" s="52"/>
      <c r="C8" s="52"/>
      <c r="D8" s="52"/>
      <c r="E8" s="52"/>
      <c r="F8" s="52"/>
      <c r="G8" s="52"/>
      <c r="H8" s="52"/>
      <c r="I8" s="52"/>
    </row>
    <row r="9" spans="1:9" x14ac:dyDescent="0.25">
      <c r="A9" s="52"/>
      <c r="B9" s="52"/>
      <c r="C9" s="52"/>
      <c r="D9" s="52"/>
      <c r="E9" s="52"/>
      <c r="F9" s="52"/>
      <c r="G9" s="52"/>
      <c r="H9" s="52"/>
      <c r="I9" s="52"/>
    </row>
    <row r="10" spans="1:9" x14ac:dyDescent="0.25">
      <c r="A10" s="52"/>
      <c r="B10" s="52"/>
      <c r="C10" s="52"/>
      <c r="D10" s="52"/>
      <c r="E10" s="52"/>
      <c r="F10" s="52"/>
      <c r="G10" s="52"/>
      <c r="H10" s="52"/>
      <c r="I10" s="52"/>
    </row>
    <row r="11" spans="1:9" x14ac:dyDescent="0.25">
      <c r="A11" s="52"/>
      <c r="B11" s="52"/>
      <c r="C11" s="52"/>
      <c r="D11" s="52"/>
      <c r="E11" s="52"/>
      <c r="F11" s="52"/>
      <c r="G11" s="52"/>
      <c r="H11" s="52"/>
      <c r="I11" s="52"/>
    </row>
    <row r="12" spans="1:9" x14ac:dyDescent="0.25">
      <c r="A12" s="52"/>
      <c r="B12" s="52"/>
      <c r="C12" s="52"/>
      <c r="D12" s="52"/>
      <c r="E12" s="52"/>
      <c r="F12" s="52"/>
      <c r="G12" s="52"/>
      <c r="H12" s="52"/>
      <c r="I12" s="52"/>
    </row>
    <row r="13" spans="1:9" x14ac:dyDescent="0.25">
      <c r="A13" s="52"/>
      <c r="B13" s="52"/>
      <c r="C13" s="52"/>
      <c r="D13" s="52"/>
      <c r="E13" s="52"/>
      <c r="F13" s="52"/>
      <c r="G13" s="52"/>
      <c r="H13" s="52"/>
      <c r="I13" s="52"/>
    </row>
    <row r="14" spans="1:9" x14ac:dyDescent="0.25">
      <c r="A14" s="52"/>
      <c r="B14" s="52"/>
      <c r="C14" s="52"/>
      <c r="D14" s="52"/>
      <c r="E14" s="52"/>
      <c r="F14" s="52"/>
      <c r="G14" s="52"/>
      <c r="H14" s="52"/>
      <c r="I14" s="52"/>
    </row>
    <row r="15" spans="1:9" x14ac:dyDescent="0.25">
      <c r="A15" s="52"/>
      <c r="B15" s="52"/>
      <c r="C15" s="52"/>
      <c r="D15" s="52"/>
      <c r="E15" s="52"/>
      <c r="F15" s="52"/>
      <c r="G15" s="52"/>
      <c r="H15" s="52"/>
      <c r="I15" s="52"/>
    </row>
  </sheetData>
  <mergeCells count="3">
    <mergeCell ref="A8:I15"/>
    <mergeCell ref="A1:I1"/>
    <mergeCell ref="A2:I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125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zad. 1 - Komplety chirurgiczne</vt:lpstr>
      <vt:lpstr>zad 2 - Maski</vt:lpstr>
      <vt:lpstr>zad 3 - maski medyczne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Sekular</dc:creator>
  <dc:description/>
  <cp:lastModifiedBy>Ewa Stelmach</cp:lastModifiedBy>
  <cp:revision>18</cp:revision>
  <cp:lastPrinted>2023-01-23T09:15:13Z</cp:lastPrinted>
  <dcterms:created xsi:type="dcterms:W3CDTF">2019-02-21T11:47:12Z</dcterms:created>
  <dcterms:modified xsi:type="dcterms:W3CDTF">2023-01-23T09:15:44Z</dcterms:modified>
  <dc:language>pl-PL</dc:language>
</cp:coreProperties>
</file>