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450"/>
  </bookViews>
  <sheets>
    <sheet name="Elektroinstalacyjne"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6" i="1" l="1"/>
  <c r="J296" i="1" s="1"/>
  <c r="H134" i="1"/>
  <c r="J134" i="1" s="1"/>
  <c r="K296" i="1" l="1"/>
  <c r="K134" i="1"/>
  <c r="H299" i="1" l="1"/>
  <c r="H298" i="1"/>
  <c r="J298" i="1" s="1"/>
  <c r="K298" i="1" s="1"/>
  <c r="H297" i="1"/>
  <c r="J297" i="1" s="1"/>
  <c r="K297" i="1" s="1"/>
  <c r="J299" i="1" l="1"/>
  <c r="K299" i="1" s="1"/>
  <c r="H242" i="1"/>
  <c r="J242" i="1" s="1"/>
  <c r="K242" i="1" s="1"/>
  <c r="H293" i="1"/>
  <c r="J293" i="1" s="1"/>
  <c r="H294" i="1"/>
  <c r="J294" i="1" s="1"/>
  <c r="H185" i="1"/>
  <c r="J185" i="1" s="1"/>
  <c r="H172" i="1"/>
  <c r="J172" i="1" s="1"/>
  <c r="K172" i="1" s="1"/>
  <c r="H171" i="1"/>
  <c r="J171" i="1" s="1"/>
  <c r="H157" i="1"/>
  <c r="H156" i="1"/>
  <c r="J156" i="1" s="1"/>
  <c r="H139" i="1"/>
  <c r="J139" i="1" s="1"/>
  <c r="H73" i="1"/>
  <c r="J73" i="1" s="1"/>
  <c r="H72" i="1"/>
  <c r="H71" i="1"/>
  <c r="J71" i="1" s="1"/>
  <c r="H108" i="1"/>
  <c r="H91" i="1"/>
  <c r="J91" i="1" s="1"/>
  <c r="H107" i="1"/>
  <c r="J107" i="1" s="1"/>
  <c r="K107" i="1" s="1"/>
  <c r="H57" i="1"/>
  <c r="K293" i="1" l="1"/>
  <c r="K294" i="1"/>
  <c r="K185" i="1"/>
  <c r="K156" i="1"/>
  <c r="J108" i="1"/>
  <c r="K108" i="1" s="1"/>
  <c r="K171" i="1"/>
  <c r="K73" i="1"/>
  <c r="J72" i="1"/>
  <c r="K72" i="1" s="1"/>
  <c r="J157" i="1"/>
  <c r="K157" i="1" s="1"/>
  <c r="K139" i="1"/>
  <c r="K71" i="1"/>
  <c r="K91" i="1"/>
  <c r="J57" i="1"/>
  <c r="K57" i="1" s="1"/>
  <c r="H295" i="1" l="1"/>
  <c r="H292" i="1"/>
  <c r="J292" i="1" s="1"/>
  <c r="K292" i="1" s="1"/>
  <c r="H291" i="1"/>
  <c r="H290" i="1"/>
  <c r="J290" i="1" s="1"/>
  <c r="H289" i="1"/>
  <c r="H288" i="1"/>
  <c r="J288" i="1" s="1"/>
  <c r="K288" i="1" s="1"/>
  <c r="H287" i="1"/>
  <c r="H286" i="1"/>
  <c r="J286" i="1" s="1"/>
  <c r="H285" i="1"/>
  <c r="H284" i="1"/>
  <c r="J284" i="1" s="1"/>
  <c r="K284" i="1" s="1"/>
  <c r="H283" i="1"/>
  <c r="H282" i="1"/>
  <c r="J282" i="1" s="1"/>
  <c r="H281" i="1"/>
  <c r="H280" i="1"/>
  <c r="J280" i="1" s="1"/>
  <c r="K280" i="1" s="1"/>
  <c r="H279" i="1"/>
  <c r="H278" i="1"/>
  <c r="J278" i="1" s="1"/>
  <c r="H277" i="1"/>
  <c r="H276" i="1"/>
  <c r="J276" i="1" s="1"/>
  <c r="K276" i="1" s="1"/>
  <c r="H275" i="1"/>
  <c r="H274" i="1"/>
  <c r="J274" i="1" s="1"/>
  <c r="H273" i="1"/>
  <c r="H272" i="1"/>
  <c r="J272" i="1" s="1"/>
  <c r="K272" i="1" s="1"/>
  <c r="H271" i="1"/>
  <c r="H270" i="1"/>
  <c r="J270" i="1" s="1"/>
  <c r="H269" i="1"/>
  <c r="H268" i="1"/>
  <c r="J268" i="1" s="1"/>
  <c r="K268" i="1" s="1"/>
  <c r="H267" i="1"/>
  <c r="H266" i="1"/>
  <c r="J266" i="1" s="1"/>
  <c r="H265" i="1"/>
  <c r="H264" i="1"/>
  <c r="J264" i="1" s="1"/>
  <c r="K264" i="1" s="1"/>
  <c r="H263" i="1"/>
  <c r="H262" i="1"/>
  <c r="J262" i="1" s="1"/>
  <c r="H261" i="1"/>
  <c r="H260" i="1"/>
  <c r="J260" i="1" s="1"/>
  <c r="K260" i="1" s="1"/>
  <c r="H259" i="1"/>
  <c r="H258" i="1"/>
  <c r="J258" i="1" s="1"/>
  <c r="H257" i="1"/>
  <c r="H256" i="1"/>
  <c r="J256" i="1" s="1"/>
  <c r="K256" i="1" s="1"/>
  <c r="H255" i="1"/>
  <c r="H254" i="1"/>
  <c r="J254" i="1" s="1"/>
  <c r="H253" i="1"/>
  <c r="H252" i="1"/>
  <c r="J252" i="1" s="1"/>
  <c r="H251" i="1"/>
  <c r="H250" i="1"/>
  <c r="J250" i="1" s="1"/>
  <c r="K250" i="1" s="1"/>
  <c r="H249" i="1"/>
  <c r="H248" i="1"/>
  <c r="J248" i="1" s="1"/>
  <c r="H247" i="1"/>
  <c r="H246" i="1"/>
  <c r="J246" i="1" s="1"/>
  <c r="K246" i="1" s="1"/>
  <c r="H245" i="1"/>
  <c r="H244" i="1"/>
  <c r="J244" i="1" s="1"/>
  <c r="H243" i="1"/>
  <c r="H241" i="1"/>
  <c r="J241" i="1" s="1"/>
  <c r="K241" i="1" s="1"/>
  <c r="H240" i="1"/>
  <c r="H239" i="1"/>
  <c r="J239" i="1" s="1"/>
  <c r="H238" i="1"/>
  <c r="H237" i="1"/>
  <c r="J237" i="1" s="1"/>
  <c r="K237" i="1" s="1"/>
  <c r="H236" i="1"/>
  <c r="H235" i="1"/>
  <c r="J235" i="1" s="1"/>
  <c r="H234" i="1"/>
  <c r="H233" i="1"/>
  <c r="J233" i="1" s="1"/>
  <c r="K233" i="1" s="1"/>
  <c r="H232" i="1"/>
  <c r="H231" i="1"/>
  <c r="J231" i="1" s="1"/>
  <c r="H230" i="1"/>
  <c r="H229" i="1"/>
  <c r="J229" i="1" s="1"/>
  <c r="K229" i="1" s="1"/>
  <c r="H228" i="1"/>
  <c r="H227" i="1"/>
  <c r="J227" i="1" s="1"/>
  <c r="H226" i="1"/>
  <c r="H225" i="1"/>
  <c r="J225" i="1" s="1"/>
  <c r="K225" i="1" s="1"/>
  <c r="H224" i="1"/>
  <c r="H223" i="1"/>
  <c r="J223" i="1" s="1"/>
  <c r="H222" i="1"/>
  <c r="H221" i="1"/>
  <c r="J221" i="1" s="1"/>
  <c r="K221" i="1" s="1"/>
  <c r="H220" i="1"/>
  <c r="H219" i="1"/>
  <c r="J219" i="1" s="1"/>
  <c r="H218" i="1"/>
  <c r="H217" i="1"/>
  <c r="J217" i="1" s="1"/>
  <c r="K217" i="1" s="1"/>
  <c r="H216" i="1"/>
  <c r="H215" i="1"/>
  <c r="J215" i="1" s="1"/>
  <c r="H214" i="1"/>
  <c r="H213" i="1"/>
  <c r="J213" i="1" s="1"/>
  <c r="K213" i="1" s="1"/>
  <c r="H212" i="1"/>
  <c r="H211" i="1"/>
  <c r="J211" i="1" s="1"/>
  <c r="H210" i="1"/>
  <c r="H209" i="1"/>
  <c r="J209" i="1" s="1"/>
  <c r="H208" i="1"/>
  <c r="H207" i="1"/>
  <c r="J207" i="1" s="1"/>
  <c r="H206" i="1"/>
  <c r="H205" i="1"/>
  <c r="J205" i="1" s="1"/>
  <c r="H204" i="1"/>
  <c r="H203" i="1"/>
  <c r="J203" i="1" s="1"/>
  <c r="H202" i="1"/>
  <c r="H201" i="1"/>
  <c r="J201" i="1" s="1"/>
  <c r="H200" i="1"/>
  <c r="H199" i="1"/>
  <c r="H198" i="1"/>
  <c r="H197" i="1"/>
  <c r="J197" i="1" s="1"/>
  <c r="K197" i="1" s="1"/>
  <c r="H196" i="1"/>
  <c r="J196" i="1" s="1"/>
  <c r="H195" i="1"/>
  <c r="H194" i="1"/>
  <c r="H193" i="1"/>
  <c r="J193" i="1" s="1"/>
  <c r="K193" i="1" s="1"/>
  <c r="H192" i="1"/>
  <c r="H191" i="1"/>
  <c r="H190" i="1"/>
  <c r="J190" i="1" s="1"/>
  <c r="H189" i="1"/>
  <c r="J189" i="1" s="1"/>
  <c r="K189" i="1" s="1"/>
  <c r="H188" i="1"/>
  <c r="J188" i="1" s="1"/>
  <c r="H187" i="1"/>
  <c r="J187" i="1" s="1"/>
  <c r="H186" i="1"/>
  <c r="J186" i="1" s="1"/>
  <c r="H184" i="1"/>
  <c r="H183" i="1"/>
  <c r="J183" i="1" s="1"/>
  <c r="H182" i="1"/>
  <c r="J182" i="1" s="1"/>
  <c r="H181" i="1"/>
  <c r="H180" i="1"/>
  <c r="J180" i="1" s="1"/>
  <c r="K180" i="1" s="1"/>
  <c r="H179" i="1"/>
  <c r="H178" i="1"/>
  <c r="J178" i="1" s="1"/>
  <c r="K178" i="1" s="1"/>
  <c r="H177" i="1"/>
  <c r="J177" i="1" s="1"/>
  <c r="K177" i="1" s="1"/>
  <c r="H176" i="1"/>
  <c r="H175" i="1"/>
  <c r="H174" i="1"/>
  <c r="J174" i="1" s="1"/>
  <c r="H173" i="1"/>
  <c r="J173" i="1" s="1"/>
  <c r="K173" i="1" s="1"/>
  <c r="H170" i="1"/>
  <c r="H169" i="1"/>
  <c r="J169" i="1" s="1"/>
  <c r="H168" i="1"/>
  <c r="J168" i="1" s="1"/>
  <c r="K168" i="1" s="1"/>
  <c r="H167" i="1"/>
  <c r="J167" i="1" s="1"/>
  <c r="H166" i="1"/>
  <c r="H165" i="1"/>
  <c r="J165" i="1" s="1"/>
  <c r="H164" i="1"/>
  <c r="J164" i="1" s="1"/>
  <c r="K164" i="1" s="1"/>
  <c r="H163" i="1"/>
  <c r="J163" i="1" s="1"/>
  <c r="K163" i="1" s="1"/>
  <c r="H162" i="1"/>
  <c r="H161" i="1"/>
  <c r="J161" i="1" s="1"/>
  <c r="H160" i="1"/>
  <c r="J160" i="1" s="1"/>
  <c r="K160" i="1" s="1"/>
  <c r="H159" i="1"/>
  <c r="H158" i="1"/>
  <c r="H155" i="1"/>
  <c r="J155" i="1" s="1"/>
  <c r="H154" i="1"/>
  <c r="J154" i="1" s="1"/>
  <c r="K154" i="1" s="1"/>
  <c r="H153" i="1"/>
  <c r="J153" i="1" s="1"/>
  <c r="K153" i="1" s="1"/>
  <c r="H152" i="1"/>
  <c r="J152" i="1" s="1"/>
  <c r="H151" i="1"/>
  <c r="J151" i="1" s="1"/>
  <c r="H150" i="1"/>
  <c r="J150" i="1" s="1"/>
  <c r="K150" i="1" s="1"/>
  <c r="H149" i="1"/>
  <c r="J149" i="1" s="1"/>
  <c r="H148" i="1"/>
  <c r="H147" i="1"/>
  <c r="J147" i="1" s="1"/>
  <c r="H146" i="1"/>
  <c r="J146" i="1" s="1"/>
  <c r="K146" i="1" s="1"/>
  <c r="H145" i="1"/>
  <c r="J145" i="1" s="1"/>
  <c r="K145" i="1" s="1"/>
  <c r="H144" i="1"/>
  <c r="H143" i="1"/>
  <c r="J143" i="1" s="1"/>
  <c r="H142" i="1"/>
  <c r="J142" i="1" s="1"/>
  <c r="K142" i="1" s="1"/>
  <c r="H141" i="1"/>
  <c r="H140" i="1"/>
  <c r="H138" i="1"/>
  <c r="H137" i="1"/>
  <c r="J137" i="1" s="1"/>
  <c r="K137" i="1" s="1"/>
  <c r="H136" i="1"/>
  <c r="H135" i="1"/>
  <c r="H133" i="1"/>
  <c r="J133" i="1" s="1"/>
  <c r="H132" i="1"/>
  <c r="J132" i="1" s="1"/>
  <c r="K132" i="1" s="1"/>
  <c r="H131" i="1"/>
  <c r="J131" i="1" s="1"/>
  <c r="H130" i="1"/>
  <c r="H129" i="1"/>
  <c r="J129" i="1" s="1"/>
  <c r="H128" i="1"/>
  <c r="J128" i="1" s="1"/>
  <c r="K128" i="1" s="1"/>
  <c r="H127" i="1"/>
  <c r="J127" i="1" s="1"/>
  <c r="K127" i="1" s="1"/>
  <c r="H126" i="1"/>
  <c r="H125" i="1"/>
  <c r="J125" i="1" s="1"/>
  <c r="H124" i="1"/>
  <c r="H123" i="1"/>
  <c r="H122" i="1"/>
  <c r="H121" i="1"/>
  <c r="J121" i="1" s="1"/>
  <c r="H120" i="1"/>
  <c r="J120" i="1" s="1"/>
  <c r="K120" i="1" s="1"/>
  <c r="H119" i="1"/>
  <c r="J119" i="1" s="1"/>
  <c r="K119" i="1" s="1"/>
  <c r="H118" i="1"/>
  <c r="J118" i="1" s="1"/>
  <c r="H117" i="1"/>
  <c r="J117" i="1" s="1"/>
  <c r="H116" i="1"/>
  <c r="J116" i="1" s="1"/>
  <c r="K116" i="1" s="1"/>
  <c r="H115" i="1"/>
  <c r="H114" i="1"/>
  <c r="H113" i="1"/>
  <c r="J113" i="1" s="1"/>
  <c r="H112" i="1"/>
  <c r="J112" i="1" s="1"/>
  <c r="K112" i="1" s="1"/>
  <c r="H111" i="1"/>
  <c r="J111" i="1" s="1"/>
  <c r="K111" i="1" s="1"/>
  <c r="H110" i="1"/>
  <c r="H109" i="1"/>
  <c r="J109" i="1" s="1"/>
  <c r="H106" i="1"/>
  <c r="H105" i="1"/>
  <c r="H104" i="1"/>
  <c r="J104" i="1" s="1"/>
  <c r="H103" i="1"/>
  <c r="J103" i="1" s="1"/>
  <c r="K103" i="1" s="1"/>
  <c r="H102" i="1"/>
  <c r="J102" i="1" s="1"/>
  <c r="H101" i="1"/>
  <c r="J101" i="1" s="1"/>
  <c r="H100" i="1"/>
  <c r="J100" i="1" s="1"/>
  <c r="H99" i="1"/>
  <c r="J99" i="1" s="1"/>
  <c r="K99" i="1" s="1"/>
  <c r="H98" i="1"/>
  <c r="J98" i="1" s="1"/>
  <c r="H97" i="1"/>
  <c r="H96" i="1"/>
  <c r="J96" i="1" s="1"/>
  <c r="H95" i="1"/>
  <c r="J95" i="1" s="1"/>
  <c r="K95" i="1" s="1"/>
  <c r="H94" i="1"/>
  <c r="J94" i="1" s="1"/>
  <c r="K94" i="1" s="1"/>
  <c r="H93" i="1"/>
  <c r="H92" i="1"/>
  <c r="J92" i="1" s="1"/>
  <c r="H90" i="1"/>
  <c r="J90" i="1" s="1"/>
  <c r="H89" i="1"/>
  <c r="H88" i="1"/>
  <c r="H87" i="1"/>
  <c r="J87" i="1" s="1"/>
  <c r="H86" i="1"/>
  <c r="J86" i="1" s="1"/>
  <c r="K86" i="1" s="1"/>
  <c r="H85" i="1"/>
  <c r="J85" i="1" s="1"/>
  <c r="K85" i="1" s="1"/>
  <c r="H84" i="1"/>
  <c r="J84" i="1" s="1"/>
  <c r="K84" i="1" s="1"/>
  <c r="H83" i="1"/>
  <c r="J83" i="1" s="1"/>
  <c r="H82" i="1"/>
  <c r="H81" i="1"/>
  <c r="J81" i="1" s="1"/>
  <c r="H80" i="1"/>
  <c r="J80" i="1" s="1"/>
  <c r="K80" i="1" s="1"/>
  <c r="H79" i="1"/>
  <c r="J79" i="1" s="1"/>
  <c r="K79" i="1" s="1"/>
  <c r="H78" i="1"/>
  <c r="H77" i="1"/>
  <c r="J77" i="1" s="1"/>
  <c r="H76" i="1"/>
  <c r="J76" i="1" s="1"/>
  <c r="K76" i="1" s="1"/>
  <c r="H75" i="1"/>
  <c r="H74" i="1"/>
  <c r="H70" i="1"/>
  <c r="J70" i="1" s="1"/>
  <c r="H69" i="1"/>
  <c r="J69" i="1" s="1"/>
  <c r="K69" i="1" s="1"/>
  <c r="H68" i="1"/>
  <c r="J68" i="1" s="1"/>
  <c r="H67" i="1"/>
  <c r="H66" i="1"/>
  <c r="J66" i="1" s="1"/>
  <c r="H65" i="1"/>
  <c r="J65" i="1" s="1"/>
  <c r="K65" i="1" s="1"/>
  <c r="H64" i="1"/>
  <c r="J64" i="1" s="1"/>
  <c r="H63" i="1"/>
  <c r="H62" i="1"/>
  <c r="J62" i="1" s="1"/>
  <c r="H61" i="1"/>
  <c r="J61" i="1" s="1"/>
  <c r="K61" i="1" s="1"/>
  <c r="H60" i="1"/>
  <c r="J60" i="1" s="1"/>
  <c r="K60" i="1" s="1"/>
  <c r="H59" i="1"/>
  <c r="H58" i="1"/>
  <c r="J58" i="1" s="1"/>
  <c r="H56" i="1"/>
  <c r="J56" i="1" s="1"/>
  <c r="K56" i="1" s="1"/>
  <c r="H55" i="1"/>
  <c r="H54" i="1"/>
  <c r="H53" i="1"/>
  <c r="J53" i="1" s="1"/>
  <c r="H52" i="1"/>
  <c r="J52" i="1" s="1"/>
  <c r="K52" i="1" s="1"/>
  <c r="H51" i="1"/>
  <c r="J51" i="1" s="1"/>
  <c r="K51" i="1" s="1"/>
  <c r="H50" i="1"/>
  <c r="J50" i="1" s="1"/>
  <c r="H49" i="1"/>
  <c r="J49" i="1" s="1"/>
  <c r="H48" i="1"/>
  <c r="J48" i="1" s="1"/>
  <c r="K48" i="1" s="1"/>
  <c r="H47" i="1"/>
  <c r="H46" i="1"/>
  <c r="H45" i="1"/>
  <c r="J45" i="1" s="1"/>
  <c r="H44" i="1"/>
  <c r="J44" i="1" s="1"/>
  <c r="K44" i="1" s="1"/>
  <c r="H43" i="1"/>
  <c r="J43" i="1" s="1"/>
  <c r="K43" i="1" s="1"/>
  <c r="H42" i="1"/>
  <c r="H41" i="1"/>
  <c r="J41" i="1" s="1"/>
  <c r="H40" i="1"/>
  <c r="J40" i="1" s="1"/>
  <c r="K40" i="1" s="1"/>
  <c r="H39" i="1"/>
  <c r="H38" i="1"/>
  <c r="H37" i="1"/>
  <c r="H36" i="1"/>
  <c r="J36" i="1" s="1"/>
  <c r="K36" i="1" s="1"/>
  <c r="H35" i="1"/>
  <c r="H34" i="1"/>
  <c r="H33" i="1"/>
  <c r="J33" i="1" s="1"/>
  <c r="H32" i="1"/>
  <c r="J32" i="1" s="1"/>
  <c r="K32" i="1" s="1"/>
  <c r="H31" i="1"/>
  <c r="J31" i="1" s="1"/>
  <c r="H30" i="1"/>
  <c r="H29" i="1"/>
  <c r="J29" i="1" s="1"/>
  <c r="K29" i="1" s="1"/>
  <c r="H28" i="1"/>
  <c r="H27" i="1"/>
  <c r="H26" i="1"/>
  <c r="J26" i="1" s="1"/>
  <c r="K26" i="1" s="1"/>
  <c r="H25" i="1"/>
  <c r="J25" i="1" s="1"/>
  <c r="K25" i="1" s="1"/>
  <c r="H24" i="1"/>
  <c r="J24" i="1" s="1"/>
  <c r="H23" i="1"/>
  <c r="H22" i="1"/>
  <c r="J22" i="1" s="1"/>
  <c r="H21" i="1"/>
  <c r="J21" i="1" s="1"/>
  <c r="K21" i="1" s="1"/>
  <c r="H20" i="1"/>
  <c r="H19" i="1"/>
  <c r="H18" i="1"/>
  <c r="J18" i="1" s="1"/>
  <c r="H17" i="1"/>
  <c r="J17" i="1" s="1"/>
  <c r="K17" i="1" s="1"/>
  <c r="H16" i="1"/>
  <c r="J16" i="1" s="1"/>
  <c r="K16" i="1" s="1"/>
  <c r="H15" i="1"/>
  <c r="H14" i="1"/>
  <c r="K187" i="1" l="1"/>
  <c r="K70" i="1"/>
  <c r="K190" i="1"/>
  <c r="K68" i="1"/>
  <c r="K104" i="1"/>
  <c r="J194" i="1"/>
  <c r="K194" i="1" s="1"/>
  <c r="J206" i="1"/>
  <c r="K206" i="1" s="1"/>
  <c r="J214" i="1"/>
  <c r="K214" i="1" s="1"/>
  <c r="J136" i="1"/>
  <c r="K136" i="1" s="1"/>
  <c r="J181" i="1"/>
  <c r="K181" i="1" s="1"/>
  <c r="K186" i="1"/>
  <c r="J202" i="1"/>
  <c r="K202" i="1" s="1"/>
  <c r="J210" i="1"/>
  <c r="K210" i="1" s="1"/>
  <c r="J218" i="1"/>
  <c r="K218" i="1" s="1"/>
  <c r="J226" i="1"/>
  <c r="K226" i="1" s="1"/>
  <c r="J234" i="1"/>
  <c r="K234" i="1" s="1"/>
  <c r="J243" i="1"/>
  <c r="K243" i="1" s="1"/>
  <c r="J251" i="1"/>
  <c r="K251" i="1" s="1"/>
  <c r="J257" i="1"/>
  <c r="K257" i="1" s="1"/>
  <c r="J265" i="1"/>
  <c r="K265" i="1" s="1"/>
  <c r="J273" i="1"/>
  <c r="K273" i="1" s="1"/>
  <c r="J281" i="1"/>
  <c r="K281" i="1" s="1"/>
  <c r="J289" i="1"/>
  <c r="K289" i="1" s="1"/>
  <c r="J222" i="1"/>
  <c r="K222" i="1" s="1"/>
  <c r="J230" i="1"/>
  <c r="K230" i="1" s="1"/>
  <c r="J238" i="1"/>
  <c r="K238" i="1" s="1"/>
  <c r="J247" i="1"/>
  <c r="K247" i="1" s="1"/>
  <c r="J253" i="1"/>
  <c r="K253" i="1" s="1"/>
  <c r="J261" i="1"/>
  <c r="K261" i="1" s="1"/>
  <c r="J269" i="1"/>
  <c r="K269" i="1" s="1"/>
  <c r="J277" i="1"/>
  <c r="K277" i="1" s="1"/>
  <c r="J285" i="1"/>
  <c r="K285" i="1" s="1"/>
  <c r="J295" i="1"/>
  <c r="K295" i="1" s="1"/>
  <c r="K102" i="1"/>
  <c r="J124" i="1"/>
  <c r="K124" i="1" s="1"/>
  <c r="J138" i="1"/>
  <c r="K138" i="1" s="1"/>
  <c r="J198" i="1"/>
  <c r="K198" i="1" s="1"/>
  <c r="J204" i="1"/>
  <c r="K204" i="1" s="1"/>
  <c r="J212" i="1"/>
  <c r="K212" i="1" s="1"/>
  <c r="J220" i="1"/>
  <c r="K220" i="1" s="1"/>
  <c r="J228" i="1"/>
  <c r="K228" i="1" s="1"/>
  <c r="J236" i="1"/>
  <c r="K236" i="1" s="1"/>
  <c r="J245" i="1"/>
  <c r="K245" i="1" s="1"/>
  <c r="J259" i="1"/>
  <c r="K259" i="1" s="1"/>
  <c r="J267" i="1"/>
  <c r="K267" i="1" s="1"/>
  <c r="J275" i="1"/>
  <c r="K275" i="1" s="1"/>
  <c r="J283" i="1"/>
  <c r="K283" i="1" s="1"/>
  <c r="J291" i="1"/>
  <c r="K291" i="1" s="1"/>
  <c r="J37" i="1"/>
  <c r="K37" i="1" s="1"/>
  <c r="J35" i="1"/>
  <c r="K35" i="1" s="1"/>
  <c r="K90" i="1"/>
  <c r="J200" i="1"/>
  <c r="K200" i="1" s="1"/>
  <c r="J208" i="1"/>
  <c r="K208" i="1" s="1"/>
  <c r="J216" i="1"/>
  <c r="K216" i="1" s="1"/>
  <c r="J224" i="1"/>
  <c r="K224" i="1" s="1"/>
  <c r="J232" i="1"/>
  <c r="K232" i="1" s="1"/>
  <c r="J240" i="1"/>
  <c r="K240" i="1" s="1"/>
  <c r="J249" i="1"/>
  <c r="K249" i="1" s="1"/>
  <c r="J255" i="1"/>
  <c r="K255" i="1" s="1"/>
  <c r="J263" i="1"/>
  <c r="K263" i="1" s="1"/>
  <c r="J271" i="1"/>
  <c r="K271" i="1" s="1"/>
  <c r="J279" i="1"/>
  <c r="K279" i="1" s="1"/>
  <c r="J287" i="1"/>
  <c r="K287" i="1" s="1"/>
  <c r="K174" i="1"/>
  <c r="K201" i="1"/>
  <c r="K203" i="1"/>
  <c r="K205" i="1"/>
  <c r="K207" i="1"/>
  <c r="K209" i="1"/>
  <c r="K211" i="1"/>
  <c r="K215" i="1"/>
  <c r="K219" i="1"/>
  <c r="K223" i="1"/>
  <c r="K227" i="1"/>
  <c r="K231" i="1"/>
  <c r="K235" i="1"/>
  <c r="K239" i="1"/>
  <c r="K244" i="1"/>
  <c r="K248" i="1"/>
  <c r="K252" i="1"/>
  <c r="K254" i="1"/>
  <c r="K258" i="1"/>
  <c r="K262" i="1"/>
  <c r="K266" i="1"/>
  <c r="K270" i="1"/>
  <c r="K274" i="1"/>
  <c r="K278" i="1"/>
  <c r="K282" i="1"/>
  <c r="K286" i="1"/>
  <c r="K290" i="1"/>
  <c r="J15" i="1"/>
  <c r="K15" i="1" s="1"/>
  <c r="K18" i="1"/>
  <c r="J20" i="1"/>
  <c r="K20" i="1" s="1"/>
  <c r="J89" i="1"/>
  <c r="K89" i="1" s="1"/>
  <c r="K96" i="1"/>
  <c r="J110" i="1"/>
  <c r="K110" i="1" s="1"/>
  <c r="K182" i="1"/>
  <c r="H300" i="1"/>
  <c r="J14" i="1"/>
  <c r="K14" i="1" s="1"/>
  <c r="J47" i="1"/>
  <c r="K47" i="1" s="1"/>
  <c r="J67" i="1"/>
  <c r="K67" i="1" s="1"/>
  <c r="K87" i="1"/>
  <c r="J115" i="1"/>
  <c r="K115" i="1" s="1"/>
  <c r="K121" i="1"/>
  <c r="J135" i="1"/>
  <c r="K135" i="1" s="1"/>
  <c r="K155" i="1"/>
  <c r="J170" i="1"/>
  <c r="K170" i="1" s="1"/>
  <c r="J23" i="1"/>
  <c r="K23" i="1" s="1"/>
  <c r="J27" i="1"/>
  <c r="K27" i="1" s="1"/>
  <c r="J192" i="1"/>
  <c r="K192" i="1" s="1"/>
  <c r="K24" i="1"/>
  <c r="J42" i="1"/>
  <c r="K42" i="1" s="1"/>
  <c r="J55" i="1"/>
  <c r="K55" i="1" s="1"/>
  <c r="K62" i="1"/>
  <c r="J78" i="1"/>
  <c r="K78" i="1" s="1"/>
  <c r="K83" i="1"/>
  <c r="K101" i="1"/>
  <c r="J123" i="1"/>
  <c r="K123" i="1" s="1"/>
  <c r="K129" i="1"/>
  <c r="J144" i="1"/>
  <c r="K144" i="1" s="1"/>
  <c r="K149" i="1"/>
  <c r="J159" i="1"/>
  <c r="K159" i="1" s="1"/>
  <c r="K165" i="1"/>
  <c r="J179" i="1"/>
  <c r="K179" i="1" s="1"/>
  <c r="J184" i="1"/>
  <c r="K184" i="1" s="1"/>
  <c r="J28" i="1"/>
  <c r="K28" i="1" s="1"/>
  <c r="J34" i="1"/>
  <c r="K34" i="1" s="1"/>
  <c r="K53" i="1"/>
  <c r="J19" i="1"/>
  <c r="K19" i="1" s="1"/>
  <c r="K22" i="1"/>
  <c r="K31" i="1"/>
  <c r="J39" i="1"/>
  <c r="K39" i="1" s="1"/>
  <c r="K45" i="1"/>
  <c r="K50" i="1"/>
  <c r="J59" i="1"/>
  <c r="K59" i="1" s="1"/>
  <c r="K64" i="1"/>
  <c r="J75" i="1"/>
  <c r="K75" i="1" s="1"/>
  <c r="K81" i="1"/>
  <c r="J93" i="1"/>
  <c r="K93" i="1" s="1"/>
  <c r="K98" i="1"/>
  <c r="J106" i="1"/>
  <c r="K106" i="1" s="1"/>
  <c r="K113" i="1"/>
  <c r="K118" i="1"/>
  <c r="J126" i="1"/>
  <c r="K126" i="1" s="1"/>
  <c r="K131" i="1"/>
  <c r="J141" i="1"/>
  <c r="K141" i="1" s="1"/>
  <c r="K147" i="1"/>
  <c r="K152" i="1"/>
  <c r="J162" i="1"/>
  <c r="K162" i="1" s="1"/>
  <c r="K167" i="1"/>
  <c r="J176" i="1"/>
  <c r="K176" i="1" s="1"/>
  <c r="K188" i="1"/>
  <c r="J191" i="1"/>
  <c r="K191" i="1" s="1"/>
  <c r="J195" i="1"/>
  <c r="K195" i="1" s="1"/>
  <c r="K183" i="1"/>
  <c r="K196" i="1"/>
  <c r="J199" i="1"/>
  <c r="K199" i="1" s="1"/>
  <c r="J30" i="1"/>
  <c r="K30" i="1" s="1"/>
  <c r="K33" i="1"/>
  <c r="J38" i="1"/>
  <c r="K38" i="1" s="1"/>
  <c r="K41" i="1"/>
  <c r="J46" i="1"/>
  <c r="K46" i="1" s="1"/>
  <c r="K49" i="1"/>
  <c r="J54" i="1"/>
  <c r="K54" i="1" s="1"/>
  <c r="K58" i="1"/>
  <c r="J63" i="1"/>
  <c r="K63" i="1" s="1"/>
  <c r="K66" i="1"/>
  <c r="J74" i="1"/>
  <c r="K74" i="1" s="1"/>
  <c r="K77" i="1"/>
  <c r="J82" i="1"/>
  <c r="K82" i="1" s="1"/>
  <c r="J88" i="1"/>
  <c r="K88" i="1" s="1"/>
  <c r="K92" i="1"/>
  <c r="J97" i="1"/>
  <c r="K97" i="1" s="1"/>
  <c r="K100" i="1"/>
  <c r="J105" i="1"/>
  <c r="K105" i="1" s="1"/>
  <c r="K109" i="1"/>
  <c r="J114" i="1"/>
  <c r="K114" i="1" s="1"/>
  <c r="K117" i="1"/>
  <c r="J122" i="1"/>
  <c r="K122" i="1" s="1"/>
  <c r="K125" i="1"/>
  <c r="J130" i="1"/>
  <c r="K130" i="1" s="1"/>
  <c r="K133" i="1"/>
  <c r="J140" i="1"/>
  <c r="K140" i="1" s="1"/>
  <c r="K143" i="1"/>
  <c r="J148" i="1"/>
  <c r="K148" i="1" s="1"/>
  <c r="K151" i="1"/>
  <c r="J158" i="1"/>
  <c r="K158" i="1" s="1"/>
  <c r="K161" i="1"/>
  <c r="J166" i="1"/>
  <c r="K166" i="1" s="1"/>
  <c r="K169" i="1"/>
  <c r="J175" i="1"/>
  <c r="K175" i="1" s="1"/>
  <c r="K300" i="1" l="1"/>
  <c r="J300" i="1"/>
</calcChain>
</file>

<file path=xl/sharedStrings.xml><?xml version="1.0" encoding="utf-8"?>
<sst xmlns="http://schemas.openxmlformats.org/spreadsheetml/2006/main" count="870" uniqueCount="514">
  <si>
    <t>Lp.</t>
  </si>
  <si>
    <t>NAZWA PRZEDMIOTU ZAMÓWIENIA</t>
  </si>
  <si>
    <t>OPIS PRZEDMIOTU ZAMÓWIENIA</t>
  </si>
  <si>
    <t>J.M</t>
  </si>
  <si>
    <t>ILOŚĆ</t>
  </si>
  <si>
    <t>CENA JEDNOSTKOWA NETTO</t>
  </si>
  <si>
    <t>WARTOŚĆ NETTO</t>
  </si>
  <si>
    <t>VAT %</t>
  </si>
  <si>
    <t>WARTOŚĆ VAT</t>
  </si>
  <si>
    <t>WARTOŚĆ BRUTTO</t>
  </si>
  <si>
    <t>Należy podać Producenta zaoferowanego produktu / wypełnia Wykonawca/</t>
  </si>
  <si>
    <t>Wyłącznik p.t. schodowy</t>
  </si>
  <si>
    <t>Włącznik schodowy przystosowany do montażu w systemie Standard Simon Basic kolor biały</t>
  </si>
  <si>
    <t>szt.</t>
  </si>
  <si>
    <t>Wyłącznik p.t. świecznikowy</t>
  </si>
  <si>
    <t>Włącznik świecznikowy pojedyńczy przystosowany do montażu w systemie Standard Simon Basic kolor biały</t>
  </si>
  <si>
    <t>Wyłącznik p.t. dzwonkowy</t>
  </si>
  <si>
    <t>Włącznik dzwonkowy przystosowany do montażu w systemie Standard Simon Basic kolor biały</t>
  </si>
  <si>
    <t>Wyłącznik p.t.  Podwójny</t>
  </si>
  <si>
    <t>Włącznik świecznikowy podwójny przystosowany do montażu w systemie Standard Simon Basic kolor biały</t>
  </si>
  <si>
    <t>Ramka IP44 z uszczelką pojedyńcza</t>
  </si>
  <si>
    <t>Ramka IP44 z uszczelką pojedyńcza do systemu Standard Simon Basic kolor biały</t>
  </si>
  <si>
    <t>Ramka IP44 z uszczelką podwójna</t>
  </si>
  <si>
    <t>Ramka IP44 z uszczelką podwójna do systemu Standard Simon Basic kolor biały</t>
  </si>
  <si>
    <t>Ramka IP44 z uszczelką potrójna</t>
  </si>
  <si>
    <t>Ramka IP44 z uszczelką podtrójna do systemu Standard Simon Basic kolor biały</t>
  </si>
  <si>
    <t>Ramka poczwórna</t>
  </si>
  <si>
    <t>Ramka poczwórna do systemu Standard Simon Basic kolor biały</t>
  </si>
  <si>
    <t>Adapter przejściówka na osprzęt standardu 45×45 mm biały</t>
  </si>
  <si>
    <t>Adapter przejściówka na osprzęt standardu 45×45 mm biały do systemu Standard Simon Basic</t>
  </si>
  <si>
    <t>Wyłącznik n.t. schodowy pojedyńczy IP54</t>
  </si>
  <si>
    <t>Łącznik schodowy pojedyńczy bryzgoszczelny biały 10A IP54</t>
  </si>
  <si>
    <t>Łącznik schodowy podwójny bryzgoszczelny biały 10A IP54</t>
  </si>
  <si>
    <t>Wyłącznik bezprzewodowy podświetlany z pilotem</t>
  </si>
  <si>
    <t>Wyłącznik bezprzewodowy podświetlany z pilotem Min. 4 kanały, 5-1500W</t>
  </si>
  <si>
    <t xml:space="preserve">Zestaw sterowania bezprzewodowego </t>
  </si>
  <si>
    <t>Zestaw sterowania bezprzewodowego wspópracujący  z systemem ExtraFree np.: (RNK04+ROP02) RZB-04</t>
  </si>
  <si>
    <t xml:space="preserve">Mikroprzełącznik z dźwignią z rolką </t>
  </si>
  <si>
    <t>Mikroprzełącznik z dźwignią z rolką  (długość dźwigni: 48,5 mm) 250V AC - 15A -  posiadający wymiary i parametry elektryczne jak mikroprzełącznik Z-15GW2-B</t>
  </si>
  <si>
    <t>Wyłącznik krańcowy  230V AC - 5A - regulowana dźwignia z rolką</t>
  </si>
  <si>
    <t>Wyłącznik krańcowy  230V AC - 5A - regulowana dźwignia z rolką posiadający wymiary i parametry elektryczne jak wyłącznik ME-8108</t>
  </si>
  <si>
    <t>Wyłącznik krańcowy  230V AC - 3-5A - regulowana dźwignia z rolką</t>
  </si>
  <si>
    <t>Wyłącznik krańcowy  230V AC - 3-5A - regulowana dźwignia z rolką posiadający wymiary i parametry elektryczne jak wyłącznik ZC2-JC1</t>
  </si>
  <si>
    <t>Głowica obrotowa wyłącznika krańcowego</t>
  </si>
  <si>
    <t>Głowica obrotowa do wyłącznika krańcowego typ ZC2JE01</t>
  </si>
  <si>
    <t>Przełącznik kołyskowy podświetlany</t>
  </si>
  <si>
    <t>Prostokątny 230V; 15A 250VAC 4-pin 2-poz. ON-OFF Do montażu w otworze: 25mm x21mm. Konektory 6,4x0,8mm</t>
  </si>
  <si>
    <t>Gniazdo wtyczkowe pojedyncze w wersji IP44 - klapka w kolorze pokrywy biały 16A p/t</t>
  </si>
  <si>
    <t>Gniazdo wtyczkowe pojedyncze w wersji IP44 - klapka w kolorze pokrywy biały 16A przystosowane do montażu w systemie Standard Simon Basic</t>
  </si>
  <si>
    <t>Gniazda wtyczkowe pojedyncze Schuko do wersji IP44 - klapka w kolorze białym p/t</t>
  </si>
  <si>
    <t>Gniazda wtyczkowe pojedyncze Schuko do wersji IP44 - klapka w kolorze białym przystosowane do montażu w systemie Standard Simon Basic</t>
  </si>
  <si>
    <t>Gniazdo zasilające M45 potrójne z/u 16A</t>
  </si>
  <si>
    <t>Gniazdo zasilające M45 pojedyncze z/u 16A</t>
  </si>
  <si>
    <t xml:space="preserve">Gniazdo DATA z uziemieniem do wersji IP44 z kluczem uprawniającym </t>
  </si>
  <si>
    <t>Gniazdo DATA z uziemieniem do wersji IP44 z kluczem uprawniającym przystosowane do montażu w systemie Standard Simon Basic</t>
  </si>
  <si>
    <t>Puszka kompletna, gotowa do montażu w podłodze wylewanej</t>
  </si>
  <si>
    <t>Puszka kompletna, gotowa do montażu w podłodze wylewanej, ilość miejsca/modułów: 6M 45x45, wyposażona w adaptery 45×45 na gniazda RJ45 – 3 sztuki oraz gniazda skośnych 45×45 230V – 3 sztuki, maksymalna grubość wykładziny 5 mm, materiał: tworzywo sztuczne, do instalacji w podłodze  z wylewki betonowej, oferowana jako monoblokowa wersja, regulacja oraz montaż przy pomocy śrubokrętu, łatwo zdejmowalna pokrywa, prostokątny kształt ułatwiający łatwe dopasowanie materiału wykończeniowego, możliwość zmiany kierunku odejścia kabli poprzez zmianę położenia pokrywy, solidne wykonanie</t>
  </si>
  <si>
    <t>kpl.</t>
  </si>
  <si>
    <t>Gniazdo wtyczkowe pojedyńcze z uziemieniem w wersji IP54 n/t</t>
  </si>
  <si>
    <t>Gniazdo wtyczkowe pojedyńcze z uziemieniem w wersji IP54 - klapka w kolorze białym biały 16A</t>
  </si>
  <si>
    <t>Gniazdo wtyczkowe podwójne z uziemieniem w wersji IP54 n/t</t>
  </si>
  <si>
    <t>Gniazdo wtyczkowe podwójne z uziemieniem w wersji IP54 - klapka w kolorze białym biały 16A</t>
  </si>
  <si>
    <t>Gniazdo wtyczkowe podwójne z uziemieniem z przesłonami biały 16A p/t</t>
  </si>
  <si>
    <t>Gniazdo wtyczkowe podwójne z uziemieniem z przesłonami biały 16A przystosowane do montażu w systemie Standard Simon Basic</t>
  </si>
  <si>
    <t>Puszka rozgałęźna n/t IP55   4 mm2</t>
  </si>
  <si>
    <t>Puszka N/T IP55 zakres przyłączalności 5 x 4mm   4-wylotowa</t>
  </si>
  <si>
    <t>Puszka rozgałęźna n/t IP55 25 mm2</t>
  </si>
  <si>
    <t>Puszka N/T IP55 zakres przyłączalności 5 x 25mm   4-wylotowa</t>
  </si>
  <si>
    <t>Puszka fi 60 do płyt gips</t>
  </si>
  <si>
    <t>Średnica zew. - 68 mm
Średnica wew. - 60 mm
Głębokość zew. - 62 mm
Głębokość wew. - 60 mm
Typ - do płyta kartonowo-gipsowych</t>
  </si>
  <si>
    <t>Puszka rozgałęźna fi 80   do płyt gips</t>
  </si>
  <si>
    <t>Rodzaj budowy: puszka łączeniowa
Pokrywa: nieprzezroczysta
Mocowanie pokrywy: zatrzaskiwane
Model: pojedynczy
Rodzaj przepustu w obudowie: przetłoczenie
Stopnień ochrony (IP): IP30
Głębokość [mm]: 49
Średnica [mm]: 83
Kształt: okrągły</t>
  </si>
  <si>
    <t xml:space="preserve">Listwa zaciskowa </t>
  </si>
  <si>
    <t>12 torowa 2,5mm2</t>
  </si>
  <si>
    <t>12 torowa 4 mm2</t>
  </si>
  <si>
    <t>12 torowa 10 mm2</t>
  </si>
  <si>
    <t>12 torowa 25mm2</t>
  </si>
  <si>
    <t>Zacisk łączeniowy izolowany instalacyjny szybkozłączka 3x2,5mm2</t>
  </si>
  <si>
    <t>Złączka zaciskowa 3-torowa do przewodów jednodrutowych o przekroju 0,5-2,5 mm²</t>
  </si>
  <si>
    <t>Zacisk łączeniowy izolowany instalacyjny szybkozłączka 5x2,5mm2</t>
  </si>
  <si>
    <t>Złączka zaciskowa 5-torowa do przewodów jednodrutowych o przekroju 0,5-2,5 mm²</t>
  </si>
  <si>
    <t>Zacisk łączeniowy izolowany instalacyjny szybkozłączka 8x2,5mm2</t>
  </si>
  <si>
    <t>Złączka zaciskowa 8-torowa do przewodów jednodrutowych o przekroju 0,5-2,5 mm²</t>
  </si>
  <si>
    <t>Zacisk łączeniowy izolowany instalacyjny szybkozłączka do linek 3x0,08-4mm2</t>
  </si>
  <si>
    <t>Złączka instalacyjna 3-torowa do wszystkich rodzajów przewodów (0,08-4 mm² linka; 0,08-2,5 mm² drut) z dźwigniam</t>
  </si>
  <si>
    <t>Zacisk łączeniowy izolowany instalacyjny szybkozłączka do linek 5x0,08-4mm2</t>
  </si>
  <si>
    <t>Złączka instalacyjna 5-torowa do wszystkich rodzajów przewodów (0,08-4 mm² linka; 0,08-2,5 mm² drut) z dźwigniami</t>
  </si>
  <si>
    <t>Wtyczki 1-faz z uziemieniem 10/16A</t>
  </si>
  <si>
    <t>Wtyczka 10/16A 2P+Z 230V UNI-SCHUKO</t>
  </si>
  <si>
    <t>Wtyczki 1-faz płaska 6-10A</t>
  </si>
  <si>
    <t xml:space="preserve">Wtyczka płaska 230V 2P </t>
  </si>
  <si>
    <t>Wtyczki 1-faz z PE wzmocniona  gumowa 16A</t>
  </si>
  <si>
    <t>Wtyczka gumowa 10/16A 2P+Z 230V UNI-SCHUKO IP44</t>
  </si>
  <si>
    <t>gniazdo 3-faz z uziemieniem 16A/5</t>
  </si>
  <si>
    <t>Gniazdo izolacyjne stałe  16A 250/400V 5P IP44</t>
  </si>
  <si>
    <t>gniazdo 3-fazowa z uziomem 32A/5</t>
  </si>
  <si>
    <t>Gniazdo izolacyjne stałe  32A 250/400V 5P IP44</t>
  </si>
  <si>
    <t>gniazdo 3-fazowa z uziomem 63A/5</t>
  </si>
  <si>
    <t>Gniazdo izolacyjne stałe  63A 250/400V 5P IP44</t>
  </si>
  <si>
    <t>Wtyczki 3-fazowa 16A/5</t>
  </si>
  <si>
    <t>Wtyczka przenośna 16A 400V 3P+N+PE</t>
  </si>
  <si>
    <t>Wtyczki 3-fazowa 32A/5</t>
  </si>
  <si>
    <t>Wtyczka przenośna 63A 400V 3P+N+PE</t>
  </si>
  <si>
    <t>Wtyczki 3-fazowa 63A/5</t>
  </si>
  <si>
    <t>Wtyczka przenośna 32A 400V 3P+N+PE</t>
  </si>
  <si>
    <t xml:space="preserve">Lampki tablicowe </t>
  </si>
  <si>
    <t>Lampka sygnalizacyjna 22mm zielona 230-240V AC LED</t>
  </si>
  <si>
    <t>Lampka sygnalizacyjna 22mm czerwona 230-240V AC LED</t>
  </si>
  <si>
    <t>Lampka sygnalizacyjna 22mm pomarańczowa 230-240V AC LED</t>
  </si>
  <si>
    <t>Lampka sygnalizacyjna 22mm zielona 24V AC/DC LED</t>
  </si>
  <si>
    <t>Lampka sygnalizacyjna 22mm czerwona 24V AC/DC LED</t>
  </si>
  <si>
    <t>Lampka sygnalizacyjna 22mm pomarańczowa 24V AC/DC LED</t>
  </si>
  <si>
    <t>przycisk tablicowy z podświetleniem LED z samopowrotem</t>
  </si>
  <si>
    <t xml:space="preserve">Przycisk LED z samopowrotem 22mm 1NO/1NC zielony, czerwony 24-240V AC IP65 </t>
  </si>
  <si>
    <t>przełącznik tablicowy</t>
  </si>
  <si>
    <t>Przełącznik 3 pozycyjny  22mm  1NO+1NC IP65</t>
  </si>
  <si>
    <t>przełącznik tablicowy kluczykowy</t>
  </si>
  <si>
    <t>Przełącznik z kluczykiem typu 405 - 3 pozycyjny  22mm  1NO+1NC IP65</t>
  </si>
  <si>
    <t>przełącznik tablicowy  25A 0-1-2</t>
  </si>
  <si>
    <t>mocowany do pulpitu wykonanie: rozłącznik 1-0-2 (4-biegunowy)
wielkość prądowa: 25A sposób mocowania: z tabliczką i pokrętłem  napięcie znamionowe izolacji Ui: 690V
prąd znamionowy ciągły Iu: 25A częstotliwość: 50/60 Hz</t>
  </si>
  <si>
    <t>przełącznik tablicowy 63A</t>
  </si>
  <si>
    <t>mocowany do pulpitu wykonanie: rozłącznik 0-1 (4-biegunowy)
wielkość prądowa: 63A sposób mocowania: z tabliczką i pokrętłem  napięcie znamionowe izolacji Ui: 690V
prąd znamionowy ciągły Iu: 63A częstotliwość: 50/60 Hz</t>
  </si>
  <si>
    <t>Czujniki optyczny - nadajnik + odbiornik (komplet) typ  z optyką kątową 90°</t>
  </si>
  <si>
    <t>Czujniki optyczny - nadajnik + odbiornik (komplet) typ  z optyką kątową 90° Zasięg:  od 1 do 10 m Typ obudowy: cylindryczna  Rozmiar obudowy: Ø 18 mm  Materiał obudowy: tworzywo sztuczne  lub metal Czas reakcji: do 2 ms Zasilanie ( wejście ): 10 - 30 VDC Rodzaj wyjścia ( polaryzacja ): PNP  Funkcja wyjścia: NO / NC Maksymalny prąd na wyjściu: 100 mA Podłączenie elektryczne: konektor (złącze M12) Temperatura pracy:  -25 ° do +55 ° C Stopień ochrony:  IP67</t>
  </si>
  <si>
    <t>kpl</t>
  </si>
  <si>
    <t>Listwa elektroinstalacyjna  17x15</t>
  </si>
  <si>
    <t>Listwa elektroinstalacyjna  17x15  biała</t>
  </si>
  <si>
    <t>mb</t>
  </si>
  <si>
    <t>Listwa elektroinstalacyjna 40x25</t>
  </si>
  <si>
    <t>Listwa elektroinstalacyjna 40x25  biała</t>
  </si>
  <si>
    <t>Kanał instalacyjny 40x40</t>
  </si>
  <si>
    <t>Kanał instalacyjny 40x40 biały</t>
  </si>
  <si>
    <t>Kanał instal. 90x60</t>
  </si>
  <si>
    <t>Kanał instalacyjny 90x60 biały</t>
  </si>
  <si>
    <t>Kanał podparapetowy 53x100</t>
  </si>
  <si>
    <t>Końcówka kanału 53x100</t>
  </si>
  <si>
    <t>Końcówka kanału  45-2  53x100  biała</t>
  </si>
  <si>
    <t>Detector wskaźnik napięcia</t>
  </si>
  <si>
    <t xml:space="preserve">Wykrywanie przewodów będących pod napięciem (bezdotykowo) od 0,3 cm do 50 cm
Wykrywanie fazy/zera przemiennego max 500V
Testowanie ciągłości przewodzenia ~ 1MOhm
Wykrywanie napięć stałych max 60V
</t>
  </si>
  <si>
    <t xml:space="preserve">Układ soft start </t>
  </si>
  <si>
    <t>10A, 230V, 2s</t>
  </si>
  <si>
    <t xml:space="preserve">Przewód </t>
  </si>
  <si>
    <t>YLY3X(OMY, OWY) 0,75</t>
  </si>
  <si>
    <t>YLY3X(OMY, OWY) 1</t>
  </si>
  <si>
    <t>YLY3X(OMY, OWY) 1,5</t>
  </si>
  <si>
    <t>YLY3X(OMY, OWY) 2,5</t>
  </si>
  <si>
    <t xml:space="preserve">Kabel </t>
  </si>
  <si>
    <t xml:space="preserve">YDY 3x 1 </t>
  </si>
  <si>
    <t>YDY 3x 1,5</t>
  </si>
  <si>
    <t>YDY 3x 2,5</t>
  </si>
  <si>
    <t xml:space="preserve">YDY 3x4 </t>
  </si>
  <si>
    <t xml:space="preserve">YDY 3x6 </t>
  </si>
  <si>
    <t>YDY 4x 35</t>
  </si>
  <si>
    <t>YDY 5x 4</t>
  </si>
  <si>
    <t>YDY 5x 10</t>
  </si>
  <si>
    <t>YDY 5x 16</t>
  </si>
  <si>
    <t>YDY 5x 35</t>
  </si>
  <si>
    <t>YDY 5x 50</t>
  </si>
  <si>
    <t>LY5x 6</t>
  </si>
  <si>
    <t>LY5x 25</t>
  </si>
  <si>
    <t>LY5x 35</t>
  </si>
  <si>
    <t>LY 6</t>
  </si>
  <si>
    <t>Przewód ciepłoodporny   np.HO5SS-F 3x1</t>
  </si>
  <si>
    <t xml:space="preserve">Bezhalogenowy Dopuszczalna temperatura kabla ułożonego na stałe [°C] do180 Dopuszczalna temperatura kabla ułożonego na stałe [°C] od-50 Identyfikacja żyłKolor Izolacja żyły Guma (silikon) Klasa żyły 5 = giętki Liczba żył3 Materiał powłoki zewnętrznejGuma (silikon) Model Okrągły Napięcie znamionowe U [V]500 Napięcie znamionowe U0 [V]300 Nierozprzestrzeniający płomieniaZgodnie z EN 60332-1-2 Znamionowy przekrój żyły [mm2]1 Żyła ochronna
</t>
  </si>
  <si>
    <t xml:space="preserve">Kabel UTP </t>
  </si>
  <si>
    <t>kat.6A U/UTP 4x2x0,57</t>
  </si>
  <si>
    <t>karton</t>
  </si>
  <si>
    <t>Kabel UTP zewnętrzny</t>
  </si>
  <si>
    <t>kat.6A U/UTP 4x2x0,57 zewnętrzny</t>
  </si>
  <si>
    <t>Przewód zasilający do żelazka  w oplocie bawełnianym</t>
  </si>
  <si>
    <t>Przewód elektryczny silikonowy w oplocie bawełnianym 4x1mm do żelazek</t>
  </si>
  <si>
    <t>przewód do alarmów,   domofonów</t>
  </si>
  <si>
    <t>YTDY 6x0,5mm żelowany</t>
  </si>
  <si>
    <t>Przedłużacz przeciwprzepięciowy 5-gniazd z/u  1,5m</t>
  </si>
  <si>
    <t xml:space="preserve">Dopuszczalne obciążenie PMAX 2300W
Napięcie znamionowe UN 230V
Częstotliwość znamionowa 50Hz
Prąd znamionowy obciążenia ΣIN =10A MAX
Czas odpowiedzi układu przeciwprzepięciowego &lt;25ns
Napięcie maksymalne UC 250V 50Hz
Poziom protekcji UP ≤1,3kV
Znamionowy prąd wyładowczy iN
2kA (L/N) – 8/20µs
Maksymalny prąd wyładowczy iMAX
6,5kA (L/N) – 8/20µs
Bezpieczniki
dwa bezpieczniki topikowe 10A/250V
Tłumienność zakłóceń radioelektrycznych
≤55dB
System ochrony przeciwporażeniowej
kołki ochronne gniazd połączone z przewodem ochronnym
Ilość gniazd sieciowych
5 gniazd dwubiegunowych ze stykiem ochronnym 10A/250V
Wyłącznik
dwutorowy wyłącznik podświetlany
Obudowa
z tworzywa sztucznego samogasnącego
</t>
  </si>
  <si>
    <t>Przedłużacz 3-4 gniazda z uziemieniem</t>
  </si>
  <si>
    <t>Przedłużacz 3-4 gniazda z/u 3m /H05VV-F 3G1/ biały</t>
  </si>
  <si>
    <t>Przedłużacz przemysłowy 1-fazowy bębnowy 25m  IP44 4x16A</t>
  </si>
  <si>
    <t>Przedłużacz 25 m na bębnie przewód 3G2,5 (3 x 2,5 mm2) Natężenie prądu max. 16 A  stopień ochrony IP44 ilość gniazd 4</t>
  </si>
  <si>
    <t>Przedłużacz przemysłowy 3-fazowy 10-20m 2x16A</t>
  </si>
  <si>
    <t>Przedł€żacz bębnowy siłowy IP44 z gniazdem 5P 2x16A 400V 1x230V 10-20metra</t>
  </si>
  <si>
    <t>Końcówka kablowa 1 mm2</t>
  </si>
  <si>
    <t>Końcówka oczkowa izolowana</t>
  </si>
  <si>
    <t>Końcówka kablowa 2,5 mm2</t>
  </si>
  <si>
    <t>Końcówka kablowa 6 mm2</t>
  </si>
  <si>
    <t>Końcówka oczkowa miedziana rurowa przewężona</t>
  </si>
  <si>
    <t>Końcówka kablowa 10mm2</t>
  </si>
  <si>
    <t>Końcówka kablowa 25mm2</t>
  </si>
  <si>
    <t>Końcówka kablowa 16mm2</t>
  </si>
  <si>
    <t>Końcówka kablowa 35mm2</t>
  </si>
  <si>
    <t>Końcówka kablowa 50mm2</t>
  </si>
  <si>
    <t>Końcówka oczkowa miedziana</t>
  </si>
  <si>
    <t>Końcówka kablowa 120mm2</t>
  </si>
  <si>
    <t>Rura karbowana z pilotem 32mm czarna</t>
  </si>
  <si>
    <t>Przepust kablowy składany  (arot) 100mm</t>
  </si>
  <si>
    <t>Rura osłonowa do kabli DVR F100 niebieska</t>
  </si>
  <si>
    <t>Przewód grzejny samoregulujący  Wodoszczelny 18-25W/m;</t>
  </si>
  <si>
    <t>Rodzaj kabla  dwużyłowy  z ekranem, stopień ochrony:IPX7,
klasa ochrony II, typ zasilania:, jednostronne, napięcie znamionowe 230V, moc jednostkowa 18-25W/mb (w temp. 0°C), max. temp. pracy 50°C, odporność na promienie UV,  certyfikaty CE</t>
  </si>
  <si>
    <t>Zestaw zakończeniowy przewodu grzejnego</t>
  </si>
  <si>
    <t>Przykładowy typ CE20-01-03</t>
  </si>
  <si>
    <t xml:space="preserve">Mufa kablowa zestaw naprawczy  </t>
  </si>
  <si>
    <t>Na kabel 5*35-95mm2</t>
  </si>
  <si>
    <t>Na kabel do 5*4-10mm2</t>
  </si>
  <si>
    <t>Na kabel do 5*10-35mm2</t>
  </si>
  <si>
    <t>Koszulka termokurczliwa  Fi 4, 10</t>
  </si>
  <si>
    <t>Rozmiar Fi 4, 10 różne kolory</t>
  </si>
  <si>
    <t>Koszulka termokurczliwa Fi  11-50</t>
  </si>
  <si>
    <t>Rozmiar Fi 11-50 różne kolory</t>
  </si>
  <si>
    <t xml:space="preserve">Przewód z wtyczką </t>
  </si>
  <si>
    <t>Przekrój 3x 1  długość min 2,5m</t>
  </si>
  <si>
    <t>Przekrój 3x 2,5 długość 5m</t>
  </si>
  <si>
    <t>Wyłącznik nadprądowy 6kA 1P B 20A</t>
  </si>
  <si>
    <t>Ilość modułów: 1 Rozmiar zacisków- linka: 16mm² Rozmiar zacisków- drut: 25mm² Wysokość: 83 mm Charakterystyka: B Częstotliwość znamionowa: 50 Hz Prąd znamionowy: 20A Liczba biegunów: 1 Napięcie znamionowe: 230/400V Rodzaj podłączenia zasilania: ze śrubą  od dołu z możliwością łączenia listwą grzebieniową. Wytrzymałość zwarciowa: 6kA</t>
  </si>
  <si>
    <t>Wyłącznik nadprądowy 6kA 1P C 20A</t>
  </si>
  <si>
    <t>Ilość modułów: 1 Rozmiar zacisków- linka: 16mm² Rozmiar zacisków- drut: 25mm² Wysokość: 83 mm Charakterystyka: C Częstotliwość znamionowa: 50 Hz Prąd znamionowy: 20A Liczba biegunów: 1 Napięcie znamionowe: 230/400V Rodzaj podłączenia zasilania: ze śrubą  od dołu z możliwością łączenia listwą grzebieniową. Wytrzymałość zwarciowa: 6kA</t>
  </si>
  <si>
    <t>Wyłącznik nadprądowy 6kA 1P B 25A</t>
  </si>
  <si>
    <t>Ilość modułów: 1 Rozmiar zacisków- linka: 16mm² Rozmiar zacisków- drut: 25mm² Wysokość: 83 mm Charakterystyka: B Częstotliwość znamionowa: 50 Hz Prąd znamionowy: 25A Liczba biegunów: 1 Napięcie znamionowe: 230/400V Rodzaj podłączenia zasilania: ze śrubą  od dołu z możliwością łączenia listwą grzebieniową. Wytrzymałość zwarciowa: 6kA</t>
  </si>
  <si>
    <t>Wyłącznik nadprądowy 6kA 1P C 25A</t>
  </si>
  <si>
    <t xml:space="preserve">Ilość modułów: 1 Rozmiar zacisków- linka: 16mm² Rozmiar zacisków- drut: 25mm² Wysokość: 83 mm Charakterystyka: C Częstotliwość znamionowa: 50 Hz Prąd znamionowy: 25A Liczba biegunów: 1 Napięcie znamionowe: 230/400V Rodzaj podłączenia zasilania: ze śrubą  od dołu z możliwością łączenia listwą grzebieniową. Wytrzymałość zwarciowa: 6kA
</t>
  </si>
  <si>
    <t>Wyłącznik nadprądowy 6kA 2P B 25A</t>
  </si>
  <si>
    <t xml:space="preserve">Ilość modułów: 2 Rozmiar zacisków- linka: 16mm² Rozmiar zacisków- drut: 25mm² Wysokość: 83 mm Charakterystyka: B Częstotliwość znamionowa: 50 Hz Prąd znamionowy: 25A Liczba biegunów: 2 Napięcie znamionowe: 230/400V Rodzaj podłączenia zasilania: ze śrubą  od dołu z możliwością łączenia listwą grzebieniową. Wytrzymałość zwarciowa: 6kA
</t>
  </si>
  <si>
    <t>Wyłącznik nadprądowy 6kA 2P C 25A</t>
  </si>
  <si>
    <t xml:space="preserve">Ilość modułów: 2 Rozmiar zacisków- linka: 16mm² Rozmiar zacisków- drut: 25mm² Wysokość: 83 mm Charakterystyka: C Częstotliwość znamionowa: 50 Hz Prąd znamionowy: 25A Liczba biegunów: 2 Napięcie znamionowe: 230/400V Rodzaj podłączenia zasilania: ze śrubą  od dołu z możliwością łączenia listwą grzebieniową. Wytrzymałość zwarciowa: 6kA
</t>
  </si>
  <si>
    <t>Wyłącznik nadprądowy 6kA 3P B 16A</t>
  </si>
  <si>
    <t xml:space="preserve">Ilość modułów: 3 Rozmiar zacisków- linka: 16mm² Rozmiar zacisków- drut: 25mm² Wysokość: 83 mm Charakterystyka: B Częstotliwość znamionowa: 50 Hz Prąd znamionowy: 16A Liczba biegunów: 3 Napięcie znamionowe: 230/400V Rodzaj podłączenia zasilania: ze śrubą  od dołu z możliwością łączenia listwą grzebieniową. Wytrzymałość zwarciowa: 6kA
</t>
  </si>
  <si>
    <t>Wyłącznik nadprądowy 6kA 3P C 16A</t>
  </si>
  <si>
    <t xml:space="preserve">Ilość modułów: 3 Rozmiar zacisków- linka: 16mm² Rozmiar zacisków- drut: 25mm² Wysokość: 83 mm Charakterystyka: C Częstotliwość znamionowa: 50 Hz Prąd znamionowy: 16A Liczba biegunów: 3 Napięcie znamionowe: 230/400V Rodzaj podłączenia zasilania: ze śrubą  od dołu z możliwością łączenia listwą grzebieniową. Wytrzymałość zwarciowa: 6kA
</t>
  </si>
  <si>
    <t>Wyłącznik nadprądowy 6kA 3P B20A</t>
  </si>
  <si>
    <t xml:space="preserve">Ilość modułów: 3 Rozmiar zacisków- linka: 16mm² Rozmiar zacisków- drut: 25mm² Wysokość: 83 mm Charakterystyka: B Częstotliwość znamionowa: 50 Hz Prąd znamionowy: 20A Liczba biegunów: 3 Napięcie znamionowe: 230/400V Rodzaj podłączenia zasilania: ze śrubą  od dołu z możliwością łączenia listwą grzebieniową. Wytrzymałość zwarciowa: 6kA
</t>
  </si>
  <si>
    <t>Wyłącznik nadprądowy 6kA 3P C20A</t>
  </si>
  <si>
    <t xml:space="preserve">Ilość modułów: 3 Rozmiar zacisków- linka: 16mm² Rozmiar zacisków- drut: 25mm² Wysokość: 83 mm Charakterystyka: C Częstotliwość znamionowa: 50 Hz Prąd znamionowy: 20A Liczba biegunów: 3 Napięcie znamionowe: 230/400V Rodzaj podłączenia zasilania: ze śrubą  od dołu z możliwością łączenia listwą grzebieniową. Wytrzymałość zwarciowa: 6kA
</t>
  </si>
  <si>
    <t>Wyłącznik nadprądowy 6kA 3P C32A</t>
  </si>
  <si>
    <t>Ilość modułów: 3 Rozmiar zacisków- linka: 16mm² Rozmiar zacisków- drut: 25mm² Wysokość: 83 mm Charakterystyka: C Częstotliwość znamionowa: 50 Hz Prąd znamionowy: 32A Liczba biegunów: 3 Napięcie znamionowe: 230/400V Rodzaj podłączenia zasilania: ze śrubą  od dołu z możliwością łączenia listwą grzebieniową. Wytrzymałość zwarciowa: 6kA</t>
  </si>
  <si>
    <t>Wyłącznik nadprądowy 6kA 3P C40A</t>
  </si>
  <si>
    <t>Ilość modułów: 3 Rozmiar zacisków- linka: 16mm² Rozmiar zacisków- drut: 25mm² Wysokość: 83 mm Charakterystyka: C Częstotliwość znamionowa: 50 Hz Prąd znamionowy: 40A Liczba biegunów: 3 Napięcie znamionowe: 230/400V Rodzaj podłączenia zasilania: ze śrubą  od dołu z możliwością łączenia listwą grzebieniową. Wytrzymałość zwarciowa: 6kA</t>
  </si>
  <si>
    <t>Wyłącznik nadprądowy 6kA 3P C50A</t>
  </si>
  <si>
    <t>Ilość modułów: 3 Rozmiar zacisków- linka: 16mm² Rozmiar zacisków- drut: 25mm² Wysokość: 83 mm Charakterystyka: C Częstotliwość znamionowa: 50 Hz Prąd znamionowy: 50A Liczba biegunów: 3 Napięcie znamionowe: 230/400V Rodzaj podłączenia zasilania: ze śrubą  od dołu z możliwością łączenia listwą grzebieniową. Wytrzymałość zwarciowa: 6kA</t>
  </si>
  <si>
    <t>Wyłącznik nadprądowy 6kA 3P C63A</t>
  </si>
  <si>
    <t>Ilość modułów: 3 Rozmiar zacisków- linka: 16mm² Rozmiar zacisków- drut: 25mm² Wysokość: 83 mm Charakterystyka: C Częstotliwość znamionowa: 50 Hz Prąd znamionowy: 63A Liczba biegunów: 3 Napięcie znamionowe: 230/400V Rodzaj podłączenia zasilania: ze śrubą  od dołu z możliwością łączenia listwą grzebieniową. Wytrzymałość zwarciowa: 6kA</t>
  </si>
  <si>
    <t xml:space="preserve">Rozłączniki izolacyjny 2P 100A </t>
  </si>
  <si>
    <t>Ilość modułów: 2 Przekrój przewodów przyłączeniowych  2,5...50mm² Wysokość: 83 mm Prąd znamionowy: 100A Liczba biegunów: 2 Napięcie znamionowe: 230/400V Rodzaj podłączenia zasilania: ze śrubą  z możliwością łączenia listwą grzebieniową. Wytrzymałość zwarciowa: 6kA</t>
  </si>
  <si>
    <t xml:space="preserve">Rozłączniki izolacyjny 4P 100A </t>
  </si>
  <si>
    <t>Ilość modułów: 4 Przekrój przewodów przyłączeniowych  2,5...50mm² Wysokość: 83 mm Prąd znamionowy: 100A Liczba biegunów: 4 Napięcie znamionowe: 230/400V Rodzaj podłączenia zasilania: ze śrubą  z możliwością łączenia listwą grzebieniową. Wytrzymałość zwarciowa: 6kA</t>
  </si>
  <si>
    <t>Wyłącznik różnicowoprądowy z członem nadprądowym 16A 30mA 2P</t>
  </si>
  <si>
    <t>Ilość modułów: 2 Rozmiar zacisków- linka: 16mm² Rozmiar zacisków- drut: 25mm² Wysokość: 83 mm Charakterystyka: C Częstotliwość znamionowa: 50 Hz Prąd znamionowy: 16A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</si>
  <si>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25A 30mA 2P</t>
  </si>
  <si>
    <t>Ilość modułów: 2 Rozmiar zacisków- linka: 16mm² Rozmiar zacisków- drut: 25mm² Wysokość: 83 mm Charakterystyka: C Częstotliwość znamionowa: 50 Hz Prąd znamionowy: 25A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</si>
  <si>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40A 30mA 2P</t>
  </si>
  <si>
    <t>Ilość modułów: 2 Rozmiar zacisków- linka: 16mm² Rozmiar zacisków- drut: 25mm² Wysokość: 83 mm Charakterystyka: C Częstotliwość znamionowa: 50 Hz Prąd znamionowy: 40A Liczba biegunów: 1+N Prąd różnicowy: 30 mA 
Napięcie znamionowe: 230 V Rodzaj wyłącznika typ: AC Rodzaj podłączenia zasilania: ze śrubą  od dołu z możliwością łączenia listwą grzebieniową. Wytrzymałość zwarciowa: 6kA</t>
  </si>
  <si>
    <t>Wyłącznik różnicowoprądowy z członem nadprądowym 63A 30mA 2P</t>
  </si>
  <si>
    <t xml:space="preserve">Ilość modułów: 2 Rozmiar zacisków- linka: 16mm² Rozmiar zacisków- drut: 25mm² Wysokość: 83 mm Charakterystyka: C Częstotliwość znamionowa: 50 Hz Prąd znamionowy: 63A Liczba biegunów: 1+N Prąd różnicowy: 30 mA 
Napięcie znamionowe: 230 V Rodzaj wyłącznika typ: AC Rodzaj podłączenia zasilania: ze śrubą  od dołu z możliwością łączenia listwą grzebieniową. Wytrzymałość zwarciowa: 6kA
</t>
  </si>
  <si>
    <t>Wyłącznik różnicowoprądowy z członem nadprądowym 25A 30mA 4P</t>
  </si>
  <si>
    <t xml:space="preserve">Ilość modułów: 4 Rozmiar zacisków- linka: 16mm² Rozmiar zacisków- drut: 25mm² Wysokość: 83 mm Charakterystyka: C Częstotliwość znamionowa: 50 Hz Prąd znamionowy: 25A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</si>
  <si>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40A 30mA 4P</t>
  </si>
  <si>
    <t xml:space="preserve">Ilość modułów: 4 Rozmiar zacisków- linka: 16mm² Rozmiar zacisków- drut: 25mm² Wysokość: 83 mm Charakterystyka: C Częstotliwość znamionowa: 50 Hz Prąd znamionowy: 40A Liczba biegunów: 3+N Prąd różnicowy: 30 mA 
Napięcie znamionowe: 400 V Rodzaj wyłącznika typ: AC Rodzaj podłączenia zasilania: ze śrubą  od dołu z możliwością łączenia listwą grzebieniową. Wytrzymałość zwarciowa: 6kA
</t>
  </si>
  <si>
    <t>Wyłącznik różnicowoprądowy z członem nadprądowym 63A 30mA 4P</t>
  </si>
  <si>
    <t xml:space="preserve">Ilość modułów: 4 Rozmiar zacisków- linka: 16mm² Rozmiar zacisków- drut: 25mm² Wysokość: 83 mm Charakterystyka: C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</si>
  <si>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4P</t>
  </si>
  <si>
    <t xml:space="preserve">Ilość modułów: 4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</si>
  <si>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Wyłącznik różnicowoprądowy 63A 30mA 2P</t>
  </si>
  <si>
    <t xml:space="preserve">Ilość modułów: 2 Rozmiar zacisków- linka: 16mm² Rozmiar zacisków- drut: 25mm² Wysokość: 83 mm Częstotliwość znamionowa: 50 Hz Prąd znamionowy: 63A Liczba biegunów: 3+N Prąd różnicowy: 30 mA 
Napięcie znamionowe: 400 V Rodzaj wyłącznika typ: AC Rodzaj podłączenia zasilania: ze śrubą  od dołu z możliwością łączenia listwą grzebieniową. Wytrzymałość zwarciowa: 6kA
</t>
  </si>
  <si>
    <t>listwa grzebieniowa</t>
  </si>
  <si>
    <t>4-fazowy 01020301 Długość 1m</t>
  </si>
  <si>
    <t>3-fazowy 123123 Długość 1m</t>
  </si>
  <si>
    <t>2-fazowy 010101 Długość 1m</t>
  </si>
  <si>
    <t>1-fazowy 111111 Długość 1m</t>
  </si>
  <si>
    <t>Nadajnik  do systemu bezprzewodowego xcomfort</t>
  </si>
  <si>
    <t>Nadajnik z wejściem binarnym 2x230VAC
Dane techniczne elektryczne:
Napięcie znamionowe: 230VAC, 50Hz
Ilość wejść: 2
Częstotliwość odbierania: 868,3 MHz
Sposób transmisji: dwukierunkowy</t>
  </si>
  <si>
    <t>Odbiornik  do systemu bezprzewodowego xcomfort</t>
  </si>
  <si>
    <t>Odbiornik sterujący z wejściem binarnym 230VAC
Napięcie znamionowe: 230VAC, 50Hz 230VAC
Przekrój zacisków przyłączeniowych: 1,5mm2
Obciążalność: 230VAC, 50 Hz, 10A RLC
Częstotliwość odbierania: 868,3MHz
Sposób transmisji: dwukierunkowy</t>
  </si>
  <si>
    <t>Nadajnik do systemu bezprzewodowego EXTA Free</t>
  </si>
  <si>
    <t>Bezprzewodowy nadajnik klawiszowy 4-kanałowy, 2-klawiszowy Znamionowe napięcie zasilania nadajnika 3 V DC Typ baterii nadajnika CR2032 Częstotliwość 868  MHz Kodowanie transmisja z adresacją Ilość kanałów nadajnika 4 Zasięg działania nadajnika 250  m</t>
  </si>
  <si>
    <t>Odbiornik do systemu bezprzewodowego EXTA Free</t>
  </si>
  <si>
    <t>Znamionowe napięcie zasilania odbiornika 	230  V AC
Częstotliwość 	868  MHz
Kodowanie 	transmisja z adresacją
Ilość kanałów odbiornika 	2
Zasięg działania odbiornika 	250  m
Stopień ochrony odbiornika 	IP20
Maksymalny prąd przekaźnika 	5  A
Maksymalne napięcie przekaźnika 	250  V AC
Maksymalna moc przekaźnika 	1250  VA
Styki 	2  NO
Kategoria użytkowania 	AC1</t>
  </si>
  <si>
    <t>Dwustanowy przetwornik  impedancji DPZ-2R</t>
  </si>
  <si>
    <t>Typ DPZ-2R</t>
  </si>
  <si>
    <t xml:space="preserve">Dwustanowy przetwornik  impedancji </t>
  </si>
  <si>
    <t>Typ 6XDPZ-2R</t>
  </si>
  <si>
    <t xml:space="preserve">Czujnik do DPZ-2R  </t>
  </si>
  <si>
    <t>Typ CZP-1 w MK20x1,5m</t>
  </si>
  <si>
    <t>Czujnik ruchu</t>
  </si>
  <si>
    <t>sufitowy 360 stopni</t>
  </si>
  <si>
    <t>Zegar astronomiczny,  tygodniowy Na szynę TH35</t>
  </si>
  <si>
    <t>Napięcie zasilania 230V</t>
  </si>
  <si>
    <t xml:space="preserve">Sterownik p.oblodzeniowy </t>
  </si>
  <si>
    <t>2-progowy, z oknem  Z czujnikiem zewnętrznym</t>
  </si>
  <si>
    <t>Przekaźnik programowalny  uniwersalny</t>
  </si>
  <si>
    <t>Napięcie zasilania uniwersalny</t>
  </si>
  <si>
    <t xml:space="preserve">Przekaźnik   </t>
  </si>
  <si>
    <t>R4 230 /24VAC/DC</t>
  </si>
  <si>
    <t>Czujnik zaniku faz</t>
  </si>
  <si>
    <t>Typu CZF 310</t>
  </si>
  <si>
    <t xml:space="preserve">Przekaźnik nadzorczy </t>
  </si>
  <si>
    <t>Typ LUFRN2, H3USN</t>
  </si>
  <si>
    <t xml:space="preserve">Falownik </t>
  </si>
  <si>
    <t>typu f. LG.  SVD 15Ic5-1f</t>
  </si>
  <si>
    <t>Falownik</t>
  </si>
  <si>
    <t>typu f. LG.  SVD 15iG5A-4</t>
  </si>
  <si>
    <t>typu f. LG.  SVD 22iG5A-4</t>
  </si>
  <si>
    <t>typu f. LG.  SVD 40iG5A-4</t>
  </si>
  <si>
    <t>typu f. LG.  SVD 55iG5A-4</t>
  </si>
  <si>
    <t>Czujnik temperatury</t>
  </si>
  <si>
    <t>Zewnętrzny z kablem  NTC 2kom</t>
  </si>
  <si>
    <t>Przekaźnik czasowy</t>
  </si>
  <si>
    <t>typu RT czas nastaw 0,1-1000sek</t>
  </si>
  <si>
    <t xml:space="preserve"> Ściemniacz na szynę TH35</t>
  </si>
  <si>
    <t>Zasilanie 230V/500VA</t>
  </si>
  <si>
    <t>Przekaźnik Bistabilny czasowy</t>
  </si>
  <si>
    <t>Zasilanie: 100÷265 V~
Styk / prąd obciążenia AC-1: separowany 1×NO/NC / &lt;16A
Temperatura pracy: -25÷50°C
Montaż na wsporniku TH35</t>
  </si>
  <si>
    <t>Przekaźnik bistabilny</t>
  </si>
  <si>
    <t>Zasilanie 24V/230V</t>
  </si>
  <si>
    <t>Zasilacz 230/24V</t>
  </si>
  <si>
    <t>230/24V 10A Z zabezp. Zwarciowym</t>
  </si>
  <si>
    <t>Zasilacz 24VDC</t>
  </si>
  <si>
    <t>24VDC NT24-120</t>
  </si>
  <si>
    <t>Przekaźnik detektor iskrzenia 5SM6</t>
  </si>
  <si>
    <t>Typ 5SM6</t>
  </si>
  <si>
    <t xml:space="preserve">Wyłącznik bezpieczeństwa </t>
  </si>
  <si>
    <t>Typu 3TK2826-1CW30</t>
  </si>
  <si>
    <t>Stycznik modułowy 25A 4NO</t>
  </si>
  <si>
    <t>Cewka 230VAC Montaż na wsporniku TH35</t>
  </si>
  <si>
    <t>Stycznik modułowy 40A 4NO</t>
  </si>
  <si>
    <t xml:space="preserve">Stycznik </t>
  </si>
  <si>
    <t xml:space="preserve"> DILM10-24V DC</t>
  </si>
  <si>
    <t>Obciążenie 2,2kW 4NO+POMOCN cewka 230V</t>
  </si>
  <si>
    <t>Stycznik</t>
  </si>
  <si>
    <t>Obciążenie 4,0kW 4NO+POMOCN cewka 230V</t>
  </si>
  <si>
    <t>Obciążenie 5,5kW 4NO+POMOCN cewka 230V</t>
  </si>
  <si>
    <t>Obciążenie 7,5kW 4NO+POMOCN cewka 230V</t>
  </si>
  <si>
    <t>Obciążenie 15kW 4NO+POMOCN cewka 230V</t>
  </si>
  <si>
    <t>Stycznik do baterii kondensatorowych</t>
  </si>
  <si>
    <t>3P 25kvar 230V AC</t>
  </si>
  <si>
    <t>3P 50kvar 230V AC</t>
  </si>
  <si>
    <t>styki pomocni do styczników</t>
  </si>
  <si>
    <t>Typu DIL EM 4NO</t>
  </si>
  <si>
    <t xml:space="preserve">wyłącznik silnikowy </t>
  </si>
  <si>
    <t>6,3-10A</t>
  </si>
  <si>
    <t>4-6,3A</t>
  </si>
  <si>
    <t xml:space="preserve">Wyłącznik silnikowy  </t>
  </si>
  <si>
    <t>1-1,6A</t>
  </si>
  <si>
    <t>1,6-2,5A</t>
  </si>
  <si>
    <t>2,5-4A</t>
  </si>
  <si>
    <t xml:space="preserve">Wyłącznik silnikowy </t>
  </si>
  <si>
    <t>10-16A</t>
  </si>
  <si>
    <t>16-25A</t>
  </si>
  <si>
    <t>25-32A</t>
  </si>
  <si>
    <t>Wyłącznik mocy z nastawami do 160A</t>
  </si>
  <si>
    <t>Wyłącznik mocy typu NZMN1-A160 3-biegunowy IP20 160A 50KA
liczba biegunów: 3
rodzaj przyłącza obwodu głównego: zacisk ramowy
rodzaj elementu przełączającego: dźwignia
urządzenie mocowane na stałe
stopień ochrony (IP):IP20
znamionowa zwarciowa zdolność łączeniowa lcu przy 400 V, 50 Hz [kA]: 50
zakres nastawy wyzwalacza przeciążeniowego [A] od: 125
zakres nastawy wyzwalacza przeciążeniowego [A] do: 160
znamionowy prąd ciągły Iu [A]: 160
zakres nastawy bezzwłocznego wyzwalacza zwarciowego [A] od: 960
zakres nastawy bezzwłocznego wyzwalacza zwarciowego [A] do: 1600</t>
  </si>
  <si>
    <t>Wyłącznik mocy z nastawami do 250A</t>
  </si>
  <si>
    <t>Wyłącznik mocy z nastawami do 630A</t>
  </si>
  <si>
    <t>Wyłącznik mocy typu NZMN3-4 AE630 4-biegunowy IP20 630A 50KA
liczba biegunów: 4
rodzaj przyłącza obwodu głównego: połączenie śrubowe
rodzaj elementu przełączającego: dźwignia
urządzenie mocowane na stałe
stopień ochrony (IP):IP20
znamionowa zwarciowa zdolność łączeniowa lcu przy 400 V, 50 Hz [kA]: 50
zakres nastawy wyzwalacza przeciążeniowego [A] od: 315
zakres nastawy wyzwalacza przeciążeniowego [A] do: 630
znamionowy prąd ciągły Iu [A]: 630
zakres nastawy bezzwłocznego wyzwalacza zwarciowego [A] do: 5040
zakres nastawy bezzwłocznego wyzwalacza zwarciowego [A] od: 1260</t>
  </si>
  <si>
    <t>Wyzwalacz wzrostowy</t>
  </si>
  <si>
    <t>typu: NZM2/3-XA208-250AC/DC napięcie zasilania: 208-250V AC/DC rodzaj napięcia sterowniczego: AC/DC wyzwalacz wzrostowy do NZM2,3</t>
  </si>
  <si>
    <t>typu: NZM1-XA208-250AC/DC rodzaj napięcia sterowniczego: AC/DC znamionowe napięcie sterowania Us dla AC 50/60 Hz [V]: 208-250 znamionowe napięcie sterowania Us dla DC [V]: 208-250 połączenie śrubowe wyzwalacz wzrostowy do NZM2</t>
  </si>
  <si>
    <t>Analizator parametrów siecisieci</t>
  </si>
  <si>
    <t>Typ EMDx3</t>
  </si>
  <si>
    <t>Modem do analizatora</t>
  </si>
  <si>
    <t>modem do analizatora EMDx3</t>
  </si>
  <si>
    <t xml:space="preserve">Ogranicznik przepięć </t>
  </si>
  <si>
    <t>Typu BY1-C</t>
  </si>
  <si>
    <t>Ochronnik przepięciowy  4mod.</t>
  </si>
  <si>
    <t>Typu V20-C/4</t>
  </si>
  <si>
    <t>Typu SPC-S-20/280</t>
  </si>
  <si>
    <t xml:space="preserve">Taśma izolacyjna </t>
  </si>
  <si>
    <t>1000V kolorowe 19mm 20m</t>
  </si>
  <si>
    <t>Taśma samowulkanizująca 7m</t>
  </si>
  <si>
    <t>Taśma do wyznaczania ciągów komunikacyjnych - żółto-czarna</t>
  </si>
  <si>
    <t>kolor: żółto-czarny
szerokości: 55mm
długość rolki: 30-35 m</t>
  </si>
  <si>
    <t xml:space="preserve">Taśma ostrzegawcza </t>
  </si>
  <si>
    <t>Taśma ostrzegawcza biało-czerwona
długość rolki: 100 m
szerokość: 75 mm</t>
  </si>
  <si>
    <t xml:space="preserve">Tabliczki informacyjne  </t>
  </si>
  <si>
    <t>Np. „miejsce pracy”, „niebezpieczeństwo”</t>
  </si>
  <si>
    <t>Naklejki informacyjne samoprzylepne</t>
  </si>
  <si>
    <t>Np. „Urządzenie elektryczne nie dotykać”</t>
  </si>
  <si>
    <t xml:space="preserve">Opaski kablowe </t>
  </si>
  <si>
    <t>Opakowanie po 100szt. 200*2,5</t>
  </si>
  <si>
    <t>opak.</t>
  </si>
  <si>
    <t>Opaski kablowe</t>
  </si>
  <si>
    <t>Opakowanie po 100szt. 100*2,5</t>
  </si>
  <si>
    <t>Opakowanie po 100szt. 250*3,6</t>
  </si>
  <si>
    <t>Opakowanie po 100szt. 430*4,8</t>
  </si>
  <si>
    <t>Taśma do drukarki etykiet</t>
  </si>
  <si>
    <t>Różne kolory DYMO 19mm D1</t>
  </si>
  <si>
    <t>Różne kolory DYMO 12mm D1</t>
  </si>
  <si>
    <t>Różne kolory DYMO 9mm D1</t>
  </si>
  <si>
    <t>Skrzynki tablicowe</t>
  </si>
  <si>
    <t>wielkość  2*12 mod pod tynk</t>
  </si>
  <si>
    <t xml:space="preserve">Skrzynki tablicowe </t>
  </si>
  <si>
    <t>wielkość  2*24 mod na tynk IP 65</t>
  </si>
  <si>
    <t>wielkość  4*24 mod na tynk IP65</t>
  </si>
  <si>
    <t>wielkość 4*12 mod natynkowa IP65 zamykana na zamek, klucz 405, 850</t>
  </si>
  <si>
    <t>Wyposażona rozdzielnia budowlana IP54</t>
  </si>
  <si>
    <t>Wyposażona rozdzielnia budowlana IP54 16A/5P, 32A/5P, 2x230V, wyłącznik 0-1 Charakterystyka:1x gniazdo skośne siłowe 16A 5P 400V 1x gniazdo skośne siłowe 32A 5P 400V 2x gniazdo 16A 3P 230V 1x łącznik tablicowy 32A o funkcji L0-1 stopień ochorny IP54 (obudowa IP65) rozdzielnia gotowa do podłączenia do zasilania</t>
  </si>
  <si>
    <t>Zamki do skrzynek elektrycznych  na klucz 405, 850</t>
  </si>
  <si>
    <t xml:space="preserve">Dławiki kablowe z przeciwnakrętką  </t>
  </si>
  <si>
    <t>Rozmiar PG29</t>
  </si>
  <si>
    <t>Dzwonek elektryczny</t>
  </si>
  <si>
    <t>Dzwonek zsilany 230 V 50Hz</t>
  </si>
  <si>
    <t>Płyta izolacyjna osłonowa</t>
  </si>
  <si>
    <t>Szer.1m</t>
  </si>
  <si>
    <t>Rura osłonowa do zwodów odgromowych</t>
  </si>
  <si>
    <t>Rura osłonowa do zwodów odgr. izolacyjna  na bednarkę 10x3 min. 3mm odgr. Norma PN86/E-05003/01</t>
  </si>
  <si>
    <t>Uchwyt odgr. do przyklejania</t>
  </si>
  <si>
    <t>H=7, drut 8-10</t>
  </si>
  <si>
    <t>Taśma klejąca do ww uchwytów</t>
  </si>
  <si>
    <t>Maszt odgromowy kompletny</t>
  </si>
  <si>
    <t>do klatki ochronnej 4m</t>
  </si>
  <si>
    <t>Drut ocynk</t>
  </si>
  <si>
    <t>Średnica 8mm</t>
  </si>
  <si>
    <t>Bednarka</t>
  </si>
  <si>
    <t>Wymiar 20x3</t>
  </si>
  <si>
    <t>Złącze kontrolne z zaczepem</t>
  </si>
  <si>
    <t>Złącze krzyżowe</t>
  </si>
  <si>
    <t>Uchwyt do rur spustowych 150</t>
  </si>
  <si>
    <t>Wyniar 150mm</t>
  </si>
  <si>
    <t>Uziom kompletny</t>
  </si>
  <si>
    <t>Długość 2m</t>
  </si>
  <si>
    <t>Skrzynka probiercza</t>
  </si>
  <si>
    <t>Typ Na tynk</t>
  </si>
  <si>
    <t xml:space="preserve">lut cynowy </t>
  </si>
  <si>
    <t>Średnica fi2</t>
  </si>
  <si>
    <t>kalafonia</t>
  </si>
  <si>
    <t>Masa uszczelniająca  do stref ppoż.</t>
  </si>
  <si>
    <t>Bezpiecznik 20kV 50A</t>
  </si>
  <si>
    <t>UN 24kV 
IN 50A
Wysokość 442mm
Średnica 53mm</t>
  </si>
  <si>
    <t>Bezpiecznik 20kV 40A</t>
  </si>
  <si>
    <t>UN 24kV 
IN 40A
Wysokość 442mm
Średnica 53mm</t>
  </si>
  <si>
    <t>Bezpiecznik 20kV 20A</t>
  </si>
  <si>
    <t>UN 24kV 
IN 20A
Wysokość 442mm
Średnica 53mm</t>
  </si>
  <si>
    <t xml:space="preserve">Bezpieczniki </t>
  </si>
  <si>
    <t>WT000/Gg 100A</t>
  </si>
  <si>
    <t>WT00/Gg 100A</t>
  </si>
  <si>
    <t>WT01/Gg 100A</t>
  </si>
  <si>
    <t>WT01/Gg 250A</t>
  </si>
  <si>
    <t>WT02/Gg 315A</t>
  </si>
  <si>
    <t>WT03/Gg 630A</t>
  </si>
  <si>
    <t>BiWts 4-25A</t>
  </si>
  <si>
    <t>BiWts 35-63A</t>
  </si>
  <si>
    <t>DO 1 2-16A</t>
  </si>
  <si>
    <t>DO 2 6-25A</t>
  </si>
  <si>
    <t>DO 3 10-35A</t>
  </si>
  <si>
    <t>Bezpieczniki radiowe [mA] 100, 125, 250, 400, 500, 600</t>
  </si>
  <si>
    <t xml:space="preserve">Szybki bezpiecznik topikowy o prądzie znamionowym [mA] 100; 125; 250; 400; 500; 600 Napięcie pracy 250V Przezroczysta szklana rurka o wymiarach 5x20mm Niklowane, mosiężne zaślepki
</t>
  </si>
  <si>
    <t>Bezpieczniki radiowe [A] 0,315, 0,8, 1, 3, 4</t>
  </si>
  <si>
    <t>Szybki bezpiecznik topikowy o prądzie znamionowym [A] 0,315; 0,8; 1; 3,15; 4 Napięcie pracy 250V Przezroczysta szklana rurka o wymiarach 5x20mm Niklowane, mosiężne zaślepki</t>
  </si>
  <si>
    <t>Bezpieczniki radiowe [A] 1,6; 2; 5; 6,3; 10</t>
  </si>
  <si>
    <t>Szybki bezpiecznik topikowy o prądzie znamionowym [A] 1,6; 2; 5; 6,3; 10 Napięcie pracy 250V Przezroczysta szklana rurka o wymiarach 5x20mm Niklowane, mosiężne zaślepki</t>
  </si>
  <si>
    <t>Czujnik termoelektryczny w osłonie ceramicznej typ S</t>
  </si>
  <si>
    <t xml:space="preserve">Czujnik termoelektryczny w osłonie ceramicznej typ: S (PtRh10 – Pt), średnica termoelektrody 0,5 mm
- element pomiarowy: pojedynczy
- klasa dokładności: 1 wg. PN-EN 60584
- zakres temp. pracy ciągłej: 0 – 1550 oC
- średnica zewnętrznej osłony ceramicznej: 15 mm
- materiał osłony ceramicznej: C799
- długość (ceramika+rura mocująca): 500 mm
- średnica rury mocującej: 21,3 mm
- długość rury mocującej: 150 mm
- głowica przyłączeniowa: typ NA, aluminium
</t>
  </si>
  <si>
    <t>Czujnik termoelektryczny w osłonie metalowej typ K</t>
  </si>
  <si>
    <t xml:space="preserve">Czujnik termoelektryczny w osłonie metalowej
- typ: K (NiCr-Ni), średnica termoelektrody 3 mm
- element pomiarowy: pojedynczy
- klasa dokładności: 1 wg. PN-EN 60584
- zakres temp. pracy ciągłej: 0 – 1100 oC
- średnica zewnętrznej osłony metalowej : 21,3x2,6 mm
- materiał osłony metalowej: H25N20S2 (1.4841)
- długość: 500 mm
- głowica przyłączeniowa: typ NA, aluminium
</t>
  </si>
  <si>
    <t>grzałka do żelaska elektryczno-parowego</t>
  </si>
  <si>
    <t>230V 800/1000W do żelazek elektryczno-parowego Iron Master</t>
  </si>
  <si>
    <t>kabel zasilający</t>
  </si>
  <si>
    <t>Długość kabla  2-3m Liczba żył  3 Przekrój żyły  0,75mm2 Zastosowanie  do komputera, do zasilacza do laptopa Budowa kabla/przejścia:CEE 7/7 (E/F) wtyk/IEC C5 żeński</t>
  </si>
  <si>
    <t>Kabel DPM zasilający</t>
  </si>
  <si>
    <t>Kabel zasilający o długości 2.5 metra z wtykiem typu koniczyna</t>
  </si>
  <si>
    <t>Koszulki termokurczliwe (zestaw)</t>
  </si>
  <si>
    <t>Wentylator do szaf 230 VAC, 120  x 120  x 38 mm</t>
  </si>
  <si>
    <t xml:space="preserve">Wentylator przeznaczony do chłodzenia urządzeń znajdujących się w szafie RACK.
Mocowanie: czteropunktowe 
Kolor: Czarny 
Zasilanie: 230 V AC 
Rozstaw otworów montażowych: 105 mm 
Wymiary: 120  x 120  x 38 mm </t>
  </si>
  <si>
    <t>Razem</t>
  </si>
  <si>
    <t>_____________________________, dnia _______________________</t>
  </si>
  <si>
    <t>_________________________________________</t>
  </si>
  <si>
    <t>(podpis kwalifikowanym podpisem elektronicznym osoby/osób</t>
  </si>
  <si>
    <t>upoważnionej/ upoważnionych do reprezentowania Wykonawcy)</t>
  </si>
  <si>
    <t>gniazdo 3-faz z uziemieniem z wyłacznikiem 16A/5</t>
  </si>
  <si>
    <t>Gniazdo izolacyjne stałe  z wyłacznikiem 16A 250/400V 5P min IP44</t>
  </si>
  <si>
    <t>Kanał podparapetowy 53x100  45-2 /1-komorowy/ biały symetryczny</t>
  </si>
  <si>
    <t>LIYCY 3x0,75</t>
  </si>
  <si>
    <t>Kabel odnioodporny typu TECHNOFLAME HDGs</t>
  </si>
  <si>
    <t xml:space="preserve">FE180/PH90/E90 3x1,5 mm2 </t>
  </si>
  <si>
    <t>Blok styków LEGRAND</t>
  </si>
  <si>
    <t>typ LEGRAND 229 02</t>
  </si>
  <si>
    <t>typ LEGRAND 229 01</t>
  </si>
  <si>
    <t>Blok podświetlający LEGRAND</t>
  </si>
  <si>
    <t>typ LEGRAND 229 42 230V AC</t>
  </si>
  <si>
    <t>ROZŁĄCZNIK BEZPIECZNIKOWY 3P 63A 400V AC D02 IP20 SZYNA DIN</t>
  </si>
  <si>
    <t>Wyłącznik różnicowo-nadprądowy 2P 16A B 0,03A</t>
  </si>
  <si>
    <t>typ AC 5SV1316-0KK16 SIEMENS</t>
  </si>
  <si>
    <t>Wyłącznik różnicowo-nadprądowy 2P 20A B 0,03A</t>
  </si>
  <si>
    <t>typ AC 5SV1316-0KK20 SIEMENS</t>
  </si>
  <si>
    <t>Szyna łączeniowa Siemens 5ST3673-0</t>
  </si>
  <si>
    <t>typ 5ST3673-0</t>
  </si>
  <si>
    <t>Szyna łączeniowa Siemens 5ST3783-0</t>
  </si>
  <si>
    <t>typ 5ST3783-0</t>
  </si>
  <si>
    <t>Przekaźnik elektromagnetyczny RELPOL  RM699BV-3011-85-1024, miniaturowy, Szerokość 5 mm. Wyjście: 1P - jeden zestyk przełączny – Prąd znamionowy AC1 - 6 A / 250 V; DC1 - 6 A / 24 V. cewka - napięcie zasilania  24 V DC. Wymiary: 28 x 5 x 15 mm. Materiał styków: AgSnO2. IP64. Bezpośredni montaż na druku - PCB lub w gnieździe wtykowym PI6W-1P - montowanym na szynie 35 mm.</t>
  </si>
  <si>
    <t>Preparat do czyszczenia styków</t>
  </si>
  <si>
    <t>Preparat do czyszczenia i konserwacji potencjometrów</t>
  </si>
  <si>
    <t>preparat w sprayu o pojemności 250-400 ml</t>
  </si>
  <si>
    <t>preparat w sprayu o pojemności 300 ml</t>
  </si>
  <si>
    <t>Siodełko uchwyt montażowy do opasek 20x20mm Opakowanie 100szt</t>
  </si>
  <si>
    <t>Opakowanie 100szt</t>
  </si>
  <si>
    <t>LY 35</t>
  </si>
  <si>
    <r>
      <rPr>
        <b/>
        <sz val="11"/>
        <rFont val="Calibri"/>
        <family val="2"/>
        <charset val="238"/>
        <scheme val="minor"/>
      </rPr>
      <t>Narodowy Instytut Onkologii im. Marii Skłodowskiej-Curie – Państwowy Instytut Badawczy
ul. W.K Roentgena 5 02-781 Warszawa
Oddział Gliwice
ul. Wybrzeże Armii Krajowej15  44-102 Gliwice</t>
    </r>
    <r>
      <rPr>
        <sz val="11"/>
        <color theme="1"/>
        <rFont val="Calibri"/>
        <family val="2"/>
        <scheme val="minor"/>
      </rPr>
      <t xml:space="preserve">
</t>
    </r>
    <r>
      <rPr>
        <sz val="11"/>
        <color rgb="FFFF0000"/>
        <rFont val="Calibri"/>
        <family val="2"/>
        <charset val="238"/>
        <scheme val="minor"/>
      </rPr>
      <t>Przedmiot zamówienia: sukcesywna dostawa materiałów elektroinstalacyjnych dla Narodowego Instytutu Onkologii im. Marii Skłodowskiej-Curie – Państwowy Instytut Badawczy</t>
    </r>
    <r>
      <rPr>
        <sz val="11"/>
        <color theme="1"/>
        <rFont val="Calibri"/>
        <family val="2"/>
        <scheme val="minor"/>
      </rPr>
      <t xml:space="preserve"> </t>
    </r>
    <r>
      <rPr>
        <sz val="11"/>
        <color rgb="FFFF0000"/>
        <rFont val="Calibri"/>
        <family val="2"/>
        <charset val="238"/>
        <scheme val="minor"/>
      </rPr>
      <t>Oddział Gliwice</t>
    </r>
  </si>
  <si>
    <t>SPECYFIKACJA ASORYMENTOWO CENOWA - ZADANIE NR 1</t>
  </si>
  <si>
    <t xml:space="preserve">1. Termin realizacji dostaw cząstkowych do 14 dni kalendarzowych.
2. Ilości asortymentu podane w specyfikacji asortymentowo-cenowej są ilościami szacunkowymi. Zamawiający będzie zobowiązany do zakupu wyłącznie takich ilości asortymentu, jakie okażą się mu potrzebne. Wykonawca elastycznie będzie reagować na zwiększone bądź zmniejszone potrzeby Zamawiającego w tym zakresie.
3. Zamawiający nie jest zobowiązany do zrealizowania całości zamówienia tj. nie będzie zobowiązany do zakupu takich ilości asortymentu, których wartość pokryłaby w sumie całą kwotę brutto oferty. Zamawiający gwarantuje wykonanie zamówienia na poziomie co najmniej 40% wartości oferty, a Wykonawcy nie będą przysługiwać roszczenia o zapłatę ceny w pełnej wysokości. 
4. W przypadku nie wykorzystania w całości danej pozycji asortymentowej w ramach zadania Zamawiający uprawniony będzie do zakupu większej ilości innej pozycji asortymentowej w ramach  zadania, przy czym wartość zadania i łącznego wynagrodzenia brutto nie ulegnie zwiększeniu
</t>
  </si>
  <si>
    <t>Wyłącznik mocy typu NZMN2-A250 4-biegunowy IP20 250A 50KA
liczba biegunów: 4
stopień ochrony (IP): IP20
rodzaj przyłącza obwodu głównego: połączenie śrubowe
rodzaj elementu przełączającego: dźwignia
urządzenie mocowane na stałe
znamionowa zwarciowa zdolność łączeniowa lcu przy 400 V, 50 Hz [kA]: 50
zakres nastawy wyzwalacza przeciążeniowego [A] od: 200
zakres nastawy wyzwalacza przeciążeniowego [A] do: 250
znamionowy prąd ciągły Iu [A]: 250
zakres nastawy bezzwłocznego wyzwalacza zwarciowego [A] od: 1500
zakres nastawy bezzwłocznego wyzwalacza zwarciowego [A] do: 2500
Pełna kompatybilność w podłączeniu mechanicznym i elektrycznym z blokiem różnicowoprądowym NZM2-4-XFI</t>
  </si>
  <si>
    <t>Blok różnicowoprądowy 4P
zakres nastawy znamionowego prądu różnicowego: 0.03-3 A 
znamionowe napięcie sterowania Us dla AC 50 Hz: 280 V 
znamionowe napięcie sterowania Us dla AC 60 Hz: 280 V 
maksymalne znamionowe napięcie pracy Ue: 690 V 
zakres nastawy zwłoka czasowa 60-450ms 
wysokość: 103 mm 
szerokość: 140 mm 
głębokość: 132 mm
Pełna kompatybilność w podłączeniu mechanicznym i elektrycznym z wyłącznikami mocy NZM2-4-A250 4 biegunowy</t>
  </si>
  <si>
    <t>Blok różnicowoprądowy 4P do wyłączników mocy NZM 2-4 A 250 4P</t>
  </si>
  <si>
    <t>Dzwonek elektryczny  230V bezprzewodowy w zestawie z przyciskiem hermetycznym zasięg min. 100m</t>
  </si>
  <si>
    <t>Dzwonek włączany bezpośrednio do gniazda sieci 230 V 
transmisja radiowa (częstotliwość 433,92 MHz)
liczbę dzwonków oraz przycisków współpracujących ze sobą można zwiększać w miarę potrzeb 
dwa dźwięki do wyboru (możliwość rozpoznania miejsca przywołania) 
regulacja głośności
współpraca z bezprzewodowymi przyciskami typu PDH-991, PDH-227 i PDB-233
możliwość ustawienia indywidualnego kodu użytkownika (minimum 16 kodów do wyboru)</t>
  </si>
  <si>
    <t>Licznik z wyświetlaczem LW</t>
  </si>
  <si>
    <t>Licznik z wyświetlaczem LW typu NVBE</t>
  </si>
  <si>
    <t>Rozdzielacza umożliwiający rozszerzenie możliwości sieci komunikacyjnej systemu o kolejne linie komunikacyjne, na których umieszczane są inne rozdzielacze  lub oprawy oświetlenia awaryjnego firmy HYBRYD</t>
  </si>
  <si>
    <t>Rozdzielacz H-311</t>
  </si>
  <si>
    <t>Centrala do strerowania i zarządzania oświetleniem ewakuacyjnym i kierunkowym do systemu HYBRYD</t>
  </si>
  <si>
    <t>Centrala H-302C</t>
  </si>
  <si>
    <t>Kabel sterowniczy ekranowany</t>
  </si>
  <si>
    <t>Zestaw rurek termokurczliwych</t>
  </si>
  <si>
    <t>Średnica: 1,0mm 1,5mm 2,0mm 2,5mm 3,0mm 3,5mm 4,0mm 5,0mm 6,0mm 8,0mm 10,0mmWymiary opakowania:ok. 200 x 140 x 35mmŁącznie zestaw zawierający minimum:500 koszulek</t>
  </si>
  <si>
    <t>Pasta silikonowa H
Gęstość w temp. 20°C: 2,58 g/cm3
Temperatura zapłonu: 350°C
Temperatura krzepnięcia: -50°C
Współczynnik przenikania ciepła w Temperaturze 0-150°C: 0,78 W/m K
Zakres temp. pracy: -50~200°C</t>
  </si>
  <si>
    <t>kg</t>
  </si>
  <si>
    <t>Pasta silikonowa termoprzewodząca</t>
  </si>
  <si>
    <t>Załącznik nr 2 do sprawy nr DA/DT-381-83A/22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</si>
</sst>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8"/>
      <name val="Times New Roman"/>
      <family val="1"/>
      <charset val="238"/>
    </font>
    <font>
      <sz val="8"/>
      <name val="Times New Roman"/>
      <family val="1"/>
      <charset val="238"/>
    </font>
    <font>
      <sz val="8"/>
      <color theme="1"/>
      <name val="Times New Roman"/>
      <family val="1"/>
      <charset val="238"/>
    </font>
    <font>
      <sz val="8"/>
      <color rgb="FF000000"/>
      <name val="Times New Roman"/>
      <family val="1"/>
      <charset val="238"/>
    </font>
    <font>
      <sz val="8"/>
      <color theme="1"/>
      <name val="Calibri"/>
      <family val="2"/>
      <charset val="238"/>
      <scheme val="minor"/>
    </font>
    <font>
      <sz val="8"/>
      <color rgb="FFFF0000"/>
      <name val="Times New Roman"/>
      <family val="1"/>
      <charset val="238"/>
    </font>
    <font>
      <sz val="11"/>
      <color rgb="FFFF0000"/>
      <name val="Calibri"/>
      <family val="2"/>
      <charset val="238"/>
      <scheme val="minor"/>
    </font>
    <font>
      <b/>
      <sz val="1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66">
    <xf numFmtId="0" fontId="0" fillId="0" borderId="0" xfId="0"/>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9" fontId="4" fillId="2" borderId="1" xfId="1" applyFont="1" applyFill="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0" xfId="0" applyFont="1" applyBorder="1" applyAlignment="1">
      <alignment vertical="center" wrapText="1"/>
    </xf>
    <xf numFmtId="0" fontId="6" fillId="0" borderId="2" xfId="0" applyFont="1" applyBorder="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8" fillId="0" borderId="2" xfId="0" applyFont="1" applyBorder="1" applyAlignment="1">
      <alignment vertical="center" wrapText="1"/>
    </xf>
    <xf numFmtId="0" fontId="5" fillId="0" borderId="0" xfId="0" applyFont="1" applyFill="1" applyAlignment="1">
      <alignment wrapText="1"/>
    </xf>
    <xf numFmtId="0" fontId="8" fillId="0" borderId="0" xfId="0" applyFont="1" applyAlignment="1">
      <alignment horizontal="lef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wrapText="1"/>
    </xf>
    <xf numFmtId="0" fontId="9" fillId="0" borderId="0" xfId="0" applyFont="1" applyAlignment="1">
      <alignment wrapText="1"/>
    </xf>
    <xf numFmtId="0" fontId="5"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9" fontId="0" fillId="2" borderId="2" xfId="1" applyFont="1" applyFill="1" applyBorder="1" applyAlignment="1">
      <alignment horizontal="center" vertical="center"/>
    </xf>
    <xf numFmtId="0" fontId="0" fillId="2" borderId="2" xfId="0" applyFill="1" applyBorder="1" applyAlignment="1">
      <alignment horizontal="center" vertical="center"/>
    </xf>
    <xf numFmtId="44" fontId="0" fillId="0" borderId="0" xfId="0" applyNumberFormat="1" applyAlignment="1">
      <alignment horizontal="center" vertical="center"/>
    </xf>
    <xf numFmtId="9" fontId="0" fillId="0" borderId="0" xfId="1" applyFont="1" applyAlignment="1">
      <alignment horizontal="center" vertical="center"/>
    </xf>
    <xf numFmtId="44" fontId="0" fillId="0" borderId="0" xfId="0" applyNumberFormat="1" applyAlignment="1">
      <alignment vertical="center" wrapText="1"/>
    </xf>
    <xf numFmtId="0" fontId="0" fillId="0" borderId="0" xfId="0" applyProtection="1"/>
    <xf numFmtId="44" fontId="0" fillId="0" borderId="0" xfId="0" applyNumberFormat="1" applyProtection="1"/>
    <xf numFmtId="10" fontId="0" fillId="0" borderId="0" xfId="0" applyNumberFormat="1" applyProtection="1"/>
    <xf numFmtId="164"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10" fontId="0" fillId="0" borderId="0" xfId="0" applyNumberFormat="1" applyAlignment="1" applyProtection="1">
      <alignment wrapText="1"/>
    </xf>
    <xf numFmtId="164" fontId="0" fillId="0" borderId="0" xfId="0" applyNumberFormat="1" applyAlignment="1" applyProtection="1">
      <alignment wrapText="1"/>
    </xf>
    <xf numFmtId="44" fontId="5" fillId="0" borderId="2" xfId="0" applyNumberFormat="1" applyFont="1" applyBorder="1" applyAlignment="1" applyProtection="1">
      <alignment horizontal="center" vertical="center" wrapText="1"/>
      <protection locked="0"/>
    </xf>
    <xf numFmtId="9" fontId="5" fillId="0" borderId="2" xfId="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4" fontId="0" fillId="0" borderId="2" xfId="0" applyNumberFormat="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44" fontId="0" fillId="0" borderId="0" xfId="0" applyNumberFormat="1" applyAlignment="1" applyProtection="1">
      <alignment horizontal="center" vertical="center"/>
      <protection locked="0"/>
    </xf>
    <xf numFmtId="9" fontId="0" fillId="0" borderId="0" xfId="1" applyFont="1" applyAlignment="1" applyProtection="1">
      <alignment horizontal="center" vertical="center"/>
      <protection locked="0"/>
    </xf>
    <xf numFmtId="44" fontId="0" fillId="0" borderId="0" xfId="0" applyNumberFormat="1" applyAlignment="1" applyProtection="1">
      <alignment vertical="center" wrapText="1"/>
      <protection locked="0"/>
    </xf>
    <xf numFmtId="44" fontId="0" fillId="0" borderId="0" xfId="0" applyNumberForma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pplyProtection="1">
      <alignment horizontal="center"/>
    </xf>
    <xf numFmtId="0" fontId="3" fillId="0" borderId="0" xfId="0" applyFont="1" applyAlignment="1" applyProtection="1">
      <alignment horizontal="center" wrapText="1"/>
    </xf>
    <xf numFmtId="0" fontId="0" fillId="0" borderId="0" xfId="0" applyAlignment="1" applyProtection="1">
      <alignment horizontal="center" wrapText="1"/>
    </xf>
    <xf numFmtId="0" fontId="1" fillId="0" borderId="0" xfId="0" applyFont="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left" vertical="center" wrapText="1"/>
    </xf>
    <xf numFmtId="44" fontId="0" fillId="0" borderId="0" xfId="0" applyNumberFormat="1" applyAlignment="1" applyProtection="1">
      <alignment horizontal="center" vertical="center" wrapText="1"/>
      <protection locked="0"/>
    </xf>
    <xf numFmtId="0" fontId="0" fillId="0" borderId="0" xfId="0" applyAlignment="1" applyProtection="1">
      <alignment horizontal="left" vertical="center"/>
      <protection locked="0"/>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3"/>
  <sheetViews>
    <sheetView showGridLines="0" tabSelected="1" zoomScale="130" zoomScaleNormal="130" workbookViewId="0">
      <selection activeCell="B12" sqref="B12:M12"/>
    </sheetView>
  </sheetViews>
  <sheetFormatPr defaultRowHeight="15" x14ac:dyDescent="0.25"/>
  <cols>
    <col min="2" max="2" width="3.5703125" style="27" bestFit="1" customWidth="1"/>
    <col min="3" max="3" width="25" style="28" customWidth="1"/>
    <col min="4" max="4" width="27" style="29" customWidth="1"/>
    <col min="5" max="5" width="5.42578125" style="27" bestFit="1" customWidth="1"/>
    <col min="6" max="6" width="6.28515625" style="27" bestFit="1" customWidth="1"/>
    <col min="7" max="7" width="12" style="27" customWidth="1"/>
    <col min="8" max="8" width="11.85546875" style="32" customWidth="1"/>
    <col min="9" max="9" width="9.140625" style="33"/>
    <col min="10" max="10" width="11" style="32" customWidth="1"/>
    <col min="11" max="11" width="11.5703125" style="32" customWidth="1"/>
    <col min="12" max="12" width="27.85546875" style="27" customWidth="1"/>
  </cols>
  <sheetData>
    <row r="1" spans="1:13" x14ac:dyDescent="0.25">
      <c r="A1" s="35"/>
      <c r="B1" s="35"/>
      <c r="C1" s="35"/>
      <c r="D1" s="35"/>
      <c r="E1" s="35"/>
      <c r="F1" s="35"/>
      <c r="G1" s="35"/>
      <c r="H1" s="36"/>
      <c r="I1" s="37"/>
      <c r="J1" s="58" t="s">
        <v>513</v>
      </c>
      <c r="K1" s="58"/>
      <c r="L1" s="58"/>
      <c r="M1" s="35"/>
    </row>
    <row r="2" spans="1:13" x14ac:dyDescent="0.25">
      <c r="A2" s="35"/>
      <c r="B2" s="35"/>
      <c r="C2" s="35"/>
      <c r="D2" s="35"/>
      <c r="E2" s="35"/>
      <c r="F2" s="35"/>
      <c r="G2" s="35"/>
      <c r="H2" s="36"/>
      <c r="I2" s="37"/>
      <c r="J2" s="38"/>
      <c r="K2" s="35"/>
      <c r="L2" s="35"/>
      <c r="M2" s="35"/>
    </row>
    <row r="3" spans="1:13" x14ac:dyDescent="0.25">
      <c r="A3" s="35"/>
      <c r="B3" s="35"/>
      <c r="C3" s="39"/>
      <c r="D3" s="39"/>
      <c r="E3" s="39"/>
      <c r="F3" s="39"/>
      <c r="G3" s="39"/>
      <c r="H3" s="40"/>
      <c r="I3" s="41"/>
      <c r="J3" s="42"/>
      <c r="K3" s="39"/>
      <c r="L3" s="39"/>
      <c r="M3" s="35"/>
    </row>
    <row r="4" spans="1:13" ht="15" customHeight="1" x14ac:dyDescent="0.25">
      <c r="A4" s="35"/>
      <c r="B4" s="59" t="s">
        <v>494</v>
      </c>
      <c r="C4" s="60"/>
      <c r="D4" s="60"/>
      <c r="E4" s="60"/>
      <c r="F4" s="60"/>
      <c r="G4" s="60"/>
      <c r="H4" s="60"/>
      <c r="I4" s="60"/>
      <c r="J4" s="60"/>
      <c r="K4" s="60"/>
      <c r="L4" s="60"/>
      <c r="M4" s="35"/>
    </row>
    <row r="5" spans="1:13" ht="15" customHeight="1" x14ac:dyDescent="0.25">
      <c r="A5" s="35"/>
      <c r="B5" s="61" t="s">
        <v>493</v>
      </c>
      <c r="C5" s="62"/>
      <c r="D5" s="62"/>
      <c r="E5" s="62"/>
      <c r="F5" s="62"/>
      <c r="G5" s="62"/>
      <c r="H5" s="62"/>
      <c r="I5" s="62"/>
      <c r="J5" s="62"/>
      <c r="K5" s="62"/>
      <c r="L5" s="62"/>
      <c r="M5" s="35"/>
    </row>
    <row r="6" spans="1:13" x14ac:dyDescent="0.25">
      <c r="A6" s="35"/>
      <c r="B6" s="62"/>
      <c r="C6" s="62"/>
      <c r="D6" s="62"/>
      <c r="E6" s="62"/>
      <c r="F6" s="62"/>
      <c r="G6" s="62"/>
      <c r="H6" s="62"/>
      <c r="I6" s="62"/>
      <c r="J6" s="62"/>
      <c r="K6" s="62"/>
      <c r="L6" s="62"/>
      <c r="M6" s="35"/>
    </row>
    <row r="7" spans="1:13" x14ac:dyDescent="0.25">
      <c r="A7" s="35"/>
      <c r="B7" s="62"/>
      <c r="C7" s="62"/>
      <c r="D7" s="62"/>
      <c r="E7" s="62"/>
      <c r="F7" s="62"/>
      <c r="G7" s="62"/>
      <c r="H7" s="62"/>
      <c r="I7" s="62"/>
      <c r="J7" s="62"/>
      <c r="K7" s="62"/>
      <c r="L7" s="62"/>
      <c r="M7" s="35"/>
    </row>
    <row r="8" spans="1:13" x14ac:dyDescent="0.25">
      <c r="A8" s="35"/>
      <c r="B8" s="62"/>
      <c r="C8" s="62"/>
      <c r="D8" s="62"/>
      <c r="E8" s="62"/>
      <c r="F8" s="62"/>
      <c r="G8" s="62"/>
      <c r="H8" s="62"/>
      <c r="I8" s="62"/>
      <c r="J8" s="62"/>
      <c r="K8" s="62"/>
      <c r="L8" s="62"/>
      <c r="M8" s="35"/>
    </row>
    <row r="9" spans="1:13" x14ac:dyDescent="0.25">
      <c r="A9" s="35"/>
      <c r="B9" s="62"/>
      <c r="C9" s="62"/>
      <c r="D9" s="62"/>
      <c r="E9" s="62"/>
      <c r="F9" s="62"/>
      <c r="G9" s="62"/>
      <c r="H9" s="62"/>
      <c r="I9" s="62"/>
      <c r="J9" s="62"/>
      <c r="K9" s="62"/>
      <c r="L9" s="62"/>
      <c r="M9" s="35"/>
    </row>
    <row r="10" spans="1:13" x14ac:dyDescent="0.25">
      <c r="A10" s="35"/>
      <c r="B10" s="62"/>
      <c r="C10" s="62"/>
      <c r="D10" s="62"/>
      <c r="E10" s="62"/>
      <c r="F10" s="62"/>
      <c r="G10" s="62"/>
      <c r="H10" s="62"/>
      <c r="I10" s="62"/>
      <c r="J10" s="62"/>
      <c r="K10" s="62"/>
      <c r="L10" s="62"/>
      <c r="M10" s="35"/>
    </row>
    <row r="11" spans="1:13" x14ac:dyDescent="0.25">
      <c r="A11" s="35"/>
      <c r="B11" s="62"/>
      <c r="C11" s="62"/>
      <c r="D11" s="62"/>
      <c r="E11" s="62"/>
      <c r="F11" s="62"/>
      <c r="G11" s="62"/>
      <c r="H11" s="62"/>
      <c r="I11" s="62"/>
      <c r="J11" s="62"/>
      <c r="K11" s="62"/>
      <c r="L11" s="62"/>
      <c r="M11" s="35"/>
    </row>
    <row r="12" spans="1:13" ht="204" customHeight="1" x14ac:dyDescent="0.25">
      <c r="A12" s="35"/>
      <c r="B12" s="63" t="s">
        <v>495</v>
      </c>
      <c r="C12" s="63"/>
      <c r="D12" s="63"/>
      <c r="E12" s="63"/>
      <c r="F12" s="63"/>
      <c r="G12" s="63"/>
      <c r="H12" s="63"/>
      <c r="I12" s="63"/>
      <c r="J12" s="63"/>
      <c r="K12" s="63"/>
      <c r="L12" s="63"/>
      <c r="M12" s="63"/>
    </row>
    <row r="13" spans="1:13" s="5" customFormat="1" ht="31.5" x14ac:dyDescent="0.2">
      <c r="B13" s="1" t="s">
        <v>0</v>
      </c>
      <c r="C13" s="1" t="s">
        <v>1</v>
      </c>
      <c r="D13" s="1" t="s">
        <v>2</v>
      </c>
      <c r="E13" s="1" t="s">
        <v>3</v>
      </c>
      <c r="F13" s="1" t="s">
        <v>4</v>
      </c>
      <c r="G13" s="2" t="s">
        <v>5</v>
      </c>
      <c r="H13" s="3" t="s">
        <v>6</v>
      </c>
      <c r="I13" s="4" t="s">
        <v>7</v>
      </c>
      <c r="J13" s="3" t="s">
        <v>8</v>
      </c>
      <c r="K13" s="3" t="s">
        <v>9</v>
      </c>
      <c r="L13" s="1" t="s">
        <v>10</v>
      </c>
    </row>
    <row r="14" spans="1:13" s="5" customFormat="1" ht="33.75" x14ac:dyDescent="0.2">
      <c r="B14" s="6">
        <v>1</v>
      </c>
      <c r="C14" s="7" t="s">
        <v>11</v>
      </c>
      <c r="D14" s="8" t="s">
        <v>12</v>
      </c>
      <c r="E14" s="6" t="s">
        <v>13</v>
      </c>
      <c r="F14" s="6">
        <v>40</v>
      </c>
      <c r="G14" s="43"/>
      <c r="H14" s="43">
        <f>SUM(F14*G14)</f>
        <v>0</v>
      </c>
      <c r="I14" s="44"/>
      <c r="J14" s="43">
        <f>SUM(H14*I14)</f>
        <v>0</v>
      </c>
      <c r="K14" s="43">
        <f>SUM(H14+J14)</f>
        <v>0</v>
      </c>
      <c r="L14" s="45"/>
      <c r="M14" s="9"/>
    </row>
    <row r="15" spans="1:13" s="5" customFormat="1" ht="33.75" x14ac:dyDescent="0.2">
      <c r="B15" s="6">
        <v>2</v>
      </c>
      <c r="C15" s="7" t="s">
        <v>14</v>
      </c>
      <c r="D15" s="8" t="s">
        <v>15</v>
      </c>
      <c r="E15" s="6" t="s">
        <v>13</v>
      </c>
      <c r="F15" s="6">
        <v>40</v>
      </c>
      <c r="G15" s="43"/>
      <c r="H15" s="43">
        <f t="shared" ref="H15:H82" si="0">SUM(F15*G15)</f>
        <v>0</v>
      </c>
      <c r="I15" s="44"/>
      <c r="J15" s="43">
        <f t="shared" ref="J15:J82" si="1">SUM(H15*I15)</f>
        <v>0</v>
      </c>
      <c r="K15" s="43">
        <f t="shared" ref="K15:K82" si="2">SUM(H15+J15)</f>
        <v>0</v>
      </c>
      <c r="L15" s="45"/>
      <c r="M15" s="9"/>
    </row>
    <row r="16" spans="1:13" s="5" customFormat="1" ht="33.75" x14ac:dyDescent="0.2">
      <c r="B16" s="6">
        <v>3</v>
      </c>
      <c r="C16" s="7" t="s">
        <v>16</v>
      </c>
      <c r="D16" s="8" t="s">
        <v>17</v>
      </c>
      <c r="E16" s="6" t="s">
        <v>13</v>
      </c>
      <c r="F16" s="6">
        <v>20</v>
      </c>
      <c r="G16" s="43"/>
      <c r="H16" s="43">
        <f t="shared" si="0"/>
        <v>0</v>
      </c>
      <c r="I16" s="44"/>
      <c r="J16" s="43">
        <f t="shared" si="1"/>
        <v>0</v>
      </c>
      <c r="K16" s="43">
        <f t="shared" si="2"/>
        <v>0</v>
      </c>
      <c r="L16" s="45"/>
      <c r="M16" s="9"/>
    </row>
    <row r="17" spans="2:13" s="5" customFormat="1" ht="33.75" x14ac:dyDescent="0.2">
      <c r="B17" s="6">
        <v>4</v>
      </c>
      <c r="C17" s="7" t="s">
        <v>18</v>
      </c>
      <c r="D17" s="8" t="s">
        <v>19</v>
      </c>
      <c r="E17" s="6" t="s">
        <v>13</v>
      </c>
      <c r="F17" s="6">
        <v>40</v>
      </c>
      <c r="G17" s="43"/>
      <c r="H17" s="43">
        <f t="shared" si="0"/>
        <v>0</v>
      </c>
      <c r="I17" s="44"/>
      <c r="J17" s="43">
        <f t="shared" si="1"/>
        <v>0</v>
      </c>
      <c r="K17" s="43">
        <f t="shared" si="2"/>
        <v>0</v>
      </c>
      <c r="L17" s="45"/>
      <c r="M17" s="9"/>
    </row>
    <row r="18" spans="2:13" s="5" customFormat="1" ht="33.75" x14ac:dyDescent="0.2">
      <c r="B18" s="6">
        <v>5</v>
      </c>
      <c r="C18" s="7" t="s">
        <v>20</v>
      </c>
      <c r="D18" s="10" t="s">
        <v>21</v>
      </c>
      <c r="E18" s="6" t="s">
        <v>13</v>
      </c>
      <c r="F18" s="6">
        <v>30</v>
      </c>
      <c r="G18" s="43"/>
      <c r="H18" s="43">
        <f t="shared" si="0"/>
        <v>0</v>
      </c>
      <c r="I18" s="44"/>
      <c r="J18" s="43">
        <f t="shared" si="1"/>
        <v>0</v>
      </c>
      <c r="K18" s="43">
        <f t="shared" si="2"/>
        <v>0</v>
      </c>
      <c r="L18" s="45"/>
      <c r="M18" s="9"/>
    </row>
    <row r="19" spans="2:13" s="5" customFormat="1" ht="33.75" x14ac:dyDescent="0.2">
      <c r="B19" s="6">
        <v>6</v>
      </c>
      <c r="C19" s="7" t="s">
        <v>22</v>
      </c>
      <c r="D19" s="10" t="s">
        <v>23</v>
      </c>
      <c r="E19" s="6" t="s">
        <v>13</v>
      </c>
      <c r="F19" s="6">
        <v>30</v>
      </c>
      <c r="G19" s="43"/>
      <c r="H19" s="43">
        <f t="shared" si="0"/>
        <v>0</v>
      </c>
      <c r="I19" s="44"/>
      <c r="J19" s="43">
        <f t="shared" si="1"/>
        <v>0</v>
      </c>
      <c r="K19" s="43">
        <f t="shared" si="2"/>
        <v>0</v>
      </c>
      <c r="L19" s="45"/>
      <c r="M19" s="9"/>
    </row>
    <row r="20" spans="2:13" s="5" customFormat="1" ht="33.75" x14ac:dyDescent="0.2">
      <c r="B20" s="6">
        <v>7</v>
      </c>
      <c r="C20" s="7" t="s">
        <v>24</v>
      </c>
      <c r="D20" s="10" t="s">
        <v>25</v>
      </c>
      <c r="E20" s="6" t="s">
        <v>13</v>
      </c>
      <c r="F20" s="6">
        <v>20</v>
      </c>
      <c r="G20" s="43"/>
      <c r="H20" s="43">
        <f t="shared" si="0"/>
        <v>0</v>
      </c>
      <c r="I20" s="44"/>
      <c r="J20" s="43">
        <f t="shared" si="1"/>
        <v>0</v>
      </c>
      <c r="K20" s="43">
        <f t="shared" si="2"/>
        <v>0</v>
      </c>
      <c r="L20" s="45"/>
      <c r="M20" s="9"/>
    </row>
    <row r="21" spans="2:13" s="5" customFormat="1" ht="22.5" x14ac:dyDescent="0.2">
      <c r="B21" s="6">
        <v>8</v>
      </c>
      <c r="C21" s="7" t="s">
        <v>26</v>
      </c>
      <c r="D21" s="10" t="s">
        <v>27</v>
      </c>
      <c r="E21" s="6" t="s">
        <v>13</v>
      </c>
      <c r="F21" s="6">
        <v>20</v>
      </c>
      <c r="G21" s="43"/>
      <c r="H21" s="43">
        <f t="shared" si="0"/>
        <v>0</v>
      </c>
      <c r="I21" s="44"/>
      <c r="J21" s="43">
        <f t="shared" si="1"/>
        <v>0</v>
      </c>
      <c r="K21" s="43">
        <f t="shared" si="2"/>
        <v>0</v>
      </c>
      <c r="L21" s="45"/>
      <c r="M21" s="9"/>
    </row>
    <row r="22" spans="2:13" s="5" customFormat="1" ht="33.75" x14ac:dyDescent="0.2">
      <c r="B22" s="6">
        <v>9</v>
      </c>
      <c r="C22" s="7" t="s">
        <v>28</v>
      </c>
      <c r="D22" s="11" t="s">
        <v>29</v>
      </c>
      <c r="E22" s="6" t="s">
        <v>13</v>
      </c>
      <c r="F22" s="6">
        <v>20</v>
      </c>
      <c r="G22" s="43"/>
      <c r="H22" s="43">
        <f t="shared" si="0"/>
        <v>0</v>
      </c>
      <c r="I22" s="44"/>
      <c r="J22" s="43">
        <f t="shared" si="1"/>
        <v>0</v>
      </c>
      <c r="K22" s="43">
        <f t="shared" si="2"/>
        <v>0</v>
      </c>
      <c r="L22" s="45"/>
      <c r="M22" s="9"/>
    </row>
    <row r="23" spans="2:13" s="5" customFormat="1" ht="22.5" x14ac:dyDescent="0.2">
      <c r="B23" s="6">
        <v>10</v>
      </c>
      <c r="C23" s="7" t="s">
        <v>30</v>
      </c>
      <c r="D23" s="8" t="s">
        <v>31</v>
      </c>
      <c r="E23" s="6" t="s">
        <v>13</v>
      </c>
      <c r="F23" s="6">
        <v>20</v>
      </c>
      <c r="G23" s="43"/>
      <c r="H23" s="43">
        <f t="shared" si="0"/>
        <v>0</v>
      </c>
      <c r="I23" s="44"/>
      <c r="J23" s="43">
        <f t="shared" si="1"/>
        <v>0</v>
      </c>
      <c r="K23" s="43">
        <f t="shared" si="2"/>
        <v>0</v>
      </c>
      <c r="L23" s="45"/>
      <c r="M23" s="9"/>
    </row>
    <row r="24" spans="2:13" s="5" customFormat="1" ht="22.5" x14ac:dyDescent="0.2">
      <c r="B24" s="6">
        <v>11</v>
      </c>
      <c r="C24" s="7" t="s">
        <v>30</v>
      </c>
      <c r="D24" s="8" t="s">
        <v>32</v>
      </c>
      <c r="E24" s="6" t="s">
        <v>13</v>
      </c>
      <c r="F24" s="6">
        <v>20</v>
      </c>
      <c r="G24" s="43"/>
      <c r="H24" s="43">
        <f t="shared" si="0"/>
        <v>0</v>
      </c>
      <c r="I24" s="44"/>
      <c r="J24" s="43">
        <f t="shared" si="1"/>
        <v>0</v>
      </c>
      <c r="K24" s="43">
        <f t="shared" si="2"/>
        <v>0</v>
      </c>
      <c r="L24" s="45"/>
      <c r="M24" s="9"/>
    </row>
    <row r="25" spans="2:13" s="5" customFormat="1" ht="33.75" x14ac:dyDescent="0.2">
      <c r="B25" s="6">
        <v>12</v>
      </c>
      <c r="C25" s="7" t="s">
        <v>33</v>
      </c>
      <c r="D25" s="8" t="s">
        <v>34</v>
      </c>
      <c r="E25" s="6" t="s">
        <v>13</v>
      </c>
      <c r="F25" s="6">
        <v>2</v>
      </c>
      <c r="G25" s="43"/>
      <c r="H25" s="43">
        <f t="shared" si="0"/>
        <v>0</v>
      </c>
      <c r="I25" s="44"/>
      <c r="J25" s="43">
        <f t="shared" si="1"/>
        <v>0</v>
      </c>
      <c r="K25" s="43">
        <f t="shared" si="2"/>
        <v>0</v>
      </c>
      <c r="L25" s="45"/>
      <c r="M25" s="9"/>
    </row>
    <row r="26" spans="2:13" s="5" customFormat="1" ht="33.75" x14ac:dyDescent="0.2">
      <c r="B26" s="6">
        <v>13</v>
      </c>
      <c r="C26" s="7" t="s">
        <v>35</v>
      </c>
      <c r="D26" s="8" t="s">
        <v>36</v>
      </c>
      <c r="E26" s="6" t="s">
        <v>13</v>
      </c>
      <c r="F26" s="6">
        <v>2</v>
      </c>
      <c r="G26" s="43"/>
      <c r="H26" s="43">
        <f t="shared" si="0"/>
        <v>0</v>
      </c>
      <c r="I26" s="44"/>
      <c r="J26" s="43">
        <f t="shared" si="1"/>
        <v>0</v>
      </c>
      <c r="K26" s="43">
        <f t="shared" si="2"/>
        <v>0</v>
      </c>
      <c r="L26" s="45"/>
      <c r="M26" s="9"/>
    </row>
    <row r="27" spans="2:13" s="5" customFormat="1" ht="56.25" x14ac:dyDescent="0.2">
      <c r="B27" s="6">
        <v>14</v>
      </c>
      <c r="C27" s="7" t="s">
        <v>37</v>
      </c>
      <c r="D27" s="8" t="s">
        <v>38</v>
      </c>
      <c r="E27" s="6" t="s">
        <v>13</v>
      </c>
      <c r="F27" s="6">
        <v>10</v>
      </c>
      <c r="G27" s="43"/>
      <c r="H27" s="43">
        <f t="shared" si="0"/>
        <v>0</v>
      </c>
      <c r="I27" s="44"/>
      <c r="J27" s="43">
        <f t="shared" si="1"/>
        <v>0</v>
      </c>
      <c r="K27" s="43">
        <f t="shared" si="2"/>
        <v>0</v>
      </c>
      <c r="L27" s="45"/>
      <c r="M27" s="9"/>
    </row>
    <row r="28" spans="2:13" s="5" customFormat="1" ht="45" x14ac:dyDescent="0.2">
      <c r="B28" s="6">
        <v>15</v>
      </c>
      <c r="C28" s="7" t="s">
        <v>39</v>
      </c>
      <c r="D28" s="8" t="s">
        <v>40</v>
      </c>
      <c r="E28" s="6" t="s">
        <v>13</v>
      </c>
      <c r="F28" s="6">
        <v>10</v>
      </c>
      <c r="G28" s="43"/>
      <c r="H28" s="43">
        <f t="shared" si="0"/>
        <v>0</v>
      </c>
      <c r="I28" s="44"/>
      <c r="J28" s="43">
        <f t="shared" si="1"/>
        <v>0</v>
      </c>
      <c r="K28" s="43">
        <f t="shared" si="2"/>
        <v>0</v>
      </c>
      <c r="L28" s="45"/>
      <c r="M28" s="9"/>
    </row>
    <row r="29" spans="2:13" s="5" customFormat="1" ht="45" x14ac:dyDescent="0.2">
      <c r="B29" s="6">
        <v>16</v>
      </c>
      <c r="C29" s="7" t="s">
        <v>41</v>
      </c>
      <c r="D29" s="8" t="s">
        <v>42</v>
      </c>
      <c r="E29" s="6" t="s">
        <v>13</v>
      </c>
      <c r="F29" s="6">
        <v>3</v>
      </c>
      <c r="G29" s="43"/>
      <c r="H29" s="43">
        <f t="shared" si="0"/>
        <v>0</v>
      </c>
      <c r="I29" s="44"/>
      <c r="J29" s="43">
        <f t="shared" si="1"/>
        <v>0</v>
      </c>
      <c r="K29" s="43">
        <f t="shared" si="2"/>
        <v>0</v>
      </c>
      <c r="L29" s="45"/>
    </row>
    <row r="30" spans="2:13" s="5" customFormat="1" ht="22.5" x14ac:dyDescent="0.2">
      <c r="B30" s="6">
        <v>17</v>
      </c>
      <c r="C30" s="7" t="s">
        <v>43</v>
      </c>
      <c r="D30" s="8" t="s">
        <v>44</v>
      </c>
      <c r="E30" s="6" t="s">
        <v>13</v>
      </c>
      <c r="F30" s="6">
        <v>10</v>
      </c>
      <c r="G30" s="43"/>
      <c r="H30" s="43">
        <f t="shared" si="0"/>
        <v>0</v>
      </c>
      <c r="I30" s="44"/>
      <c r="J30" s="43">
        <f t="shared" si="1"/>
        <v>0</v>
      </c>
      <c r="K30" s="43">
        <f t="shared" si="2"/>
        <v>0</v>
      </c>
      <c r="L30" s="45"/>
    </row>
    <row r="31" spans="2:13" s="5" customFormat="1" ht="45" x14ac:dyDescent="0.2">
      <c r="B31" s="6">
        <v>18</v>
      </c>
      <c r="C31" s="7" t="s">
        <v>45</v>
      </c>
      <c r="D31" s="8" t="s">
        <v>46</v>
      </c>
      <c r="E31" s="6" t="s">
        <v>13</v>
      </c>
      <c r="F31" s="6">
        <v>10</v>
      </c>
      <c r="G31" s="43"/>
      <c r="H31" s="43">
        <f t="shared" si="0"/>
        <v>0</v>
      </c>
      <c r="I31" s="44"/>
      <c r="J31" s="43">
        <f t="shared" si="1"/>
        <v>0</v>
      </c>
      <c r="K31" s="43">
        <f t="shared" si="2"/>
        <v>0</v>
      </c>
      <c r="L31" s="45"/>
      <c r="M31" s="9"/>
    </row>
    <row r="32" spans="2:13" s="5" customFormat="1" ht="56.25" x14ac:dyDescent="0.2">
      <c r="B32" s="6">
        <v>19</v>
      </c>
      <c r="C32" s="7" t="s">
        <v>47</v>
      </c>
      <c r="D32" s="8" t="s">
        <v>48</v>
      </c>
      <c r="E32" s="6" t="s">
        <v>13</v>
      </c>
      <c r="F32" s="6">
        <v>200</v>
      </c>
      <c r="G32" s="43"/>
      <c r="H32" s="43">
        <f t="shared" si="0"/>
        <v>0</v>
      </c>
      <c r="I32" s="44"/>
      <c r="J32" s="43">
        <f t="shared" si="1"/>
        <v>0</v>
      </c>
      <c r="K32" s="43">
        <f t="shared" si="2"/>
        <v>0</v>
      </c>
      <c r="L32" s="45"/>
      <c r="M32" s="9"/>
    </row>
    <row r="33" spans="2:13" s="5" customFormat="1" ht="56.25" x14ac:dyDescent="0.2">
      <c r="B33" s="6">
        <v>20</v>
      </c>
      <c r="C33" s="7" t="s">
        <v>49</v>
      </c>
      <c r="D33" s="8" t="s">
        <v>50</v>
      </c>
      <c r="E33" s="6" t="s">
        <v>13</v>
      </c>
      <c r="F33" s="6">
        <v>100</v>
      </c>
      <c r="G33" s="43"/>
      <c r="H33" s="43">
        <f t="shared" si="0"/>
        <v>0</v>
      </c>
      <c r="I33" s="44"/>
      <c r="J33" s="43">
        <f t="shared" si="1"/>
        <v>0</v>
      </c>
      <c r="K33" s="43">
        <f t="shared" si="2"/>
        <v>0</v>
      </c>
      <c r="L33" s="45"/>
      <c r="M33" s="9"/>
    </row>
    <row r="34" spans="2:13" s="5" customFormat="1" ht="22.5" x14ac:dyDescent="0.2">
      <c r="B34" s="6">
        <v>21</v>
      </c>
      <c r="C34" s="12" t="s">
        <v>51</v>
      </c>
      <c r="D34" s="8" t="s">
        <v>51</v>
      </c>
      <c r="E34" s="6" t="s">
        <v>13</v>
      </c>
      <c r="F34" s="6">
        <v>20</v>
      </c>
      <c r="G34" s="43"/>
      <c r="H34" s="43">
        <f t="shared" si="0"/>
        <v>0</v>
      </c>
      <c r="I34" s="44"/>
      <c r="J34" s="43">
        <f t="shared" si="1"/>
        <v>0</v>
      </c>
      <c r="K34" s="43">
        <f t="shared" si="2"/>
        <v>0</v>
      </c>
      <c r="L34" s="45"/>
      <c r="M34" s="9"/>
    </row>
    <row r="35" spans="2:13" s="5" customFormat="1" ht="22.5" x14ac:dyDescent="0.2">
      <c r="B35" s="6">
        <v>22</v>
      </c>
      <c r="C35" s="12" t="s">
        <v>52</v>
      </c>
      <c r="D35" s="8" t="s">
        <v>52</v>
      </c>
      <c r="E35" s="6" t="s">
        <v>13</v>
      </c>
      <c r="F35" s="6">
        <v>40</v>
      </c>
      <c r="G35" s="43"/>
      <c r="H35" s="43">
        <f t="shared" si="0"/>
        <v>0</v>
      </c>
      <c r="I35" s="44"/>
      <c r="J35" s="43">
        <f t="shared" si="1"/>
        <v>0</v>
      </c>
      <c r="K35" s="43">
        <f t="shared" si="2"/>
        <v>0</v>
      </c>
      <c r="L35" s="45"/>
      <c r="M35" s="9"/>
    </row>
    <row r="36" spans="2:13" s="5" customFormat="1" ht="45" x14ac:dyDescent="0.2">
      <c r="B36" s="6">
        <v>23</v>
      </c>
      <c r="C36" s="7" t="s">
        <v>53</v>
      </c>
      <c r="D36" s="8" t="s">
        <v>54</v>
      </c>
      <c r="E36" s="6" t="s">
        <v>13</v>
      </c>
      <c r="F36" s="6">
        <v>40</v>
      </c>
      <c r="G36" s="43"/>
      <c r="H36" s="43">
        <f t="shared" si="0"/>
        <v>0</v>
      </c>
      <c r="I36" s="44"/>
      <c r="J36" s="43">
        <f t="shared" si="1"/>
        <v>0</v>
      </c>
      <c r="K36" s="43">
        <f t="shared" si="2"/>
        <v>0</v>
      </c>
      <c r="L36" s="45"/>
      <c r="M36" s="9"/>
    </row>
    <row r="37" spans="2:13" s="5" customFormat="1" ht="202.5" x14ac:dyDescent="0.2">
      <c r="B37" s="6">
        <v>24</v>
      </c>
      <c r="C37" s="7" t="s">
        <v>55</v>
      </c>
      <c r="D37" s="8" t="s">
        <v>56</v>
      </c>
      <c r="E37" s="6" t="s">
        <v>57</v>
      </c>
      <c r="F37" s="6">
        <v>20</v>
      </c>
      <c r="G37" s="43"/>
      <c r="H37" s="43">
        <f t="shared" si="0"/>
        <v>0</v>
      </c>
      <c r="I37" s="44"/>
      <c r="J37" s="43">
        <f t="shared" si="1"/>
        <v>0</v>
      </c>
      <c r="K37" s="43">
        <f t="shared" si="2"/>
        <v>0</v>
      </c>
      <c r="L37" s="45"/>
      <c r="M37" s="9"/>
    </row>
    <row r="38" spans="2:13" s="5" customFormat="1" ht="33.75" x14ac:dyDescent="0.2">
      <c r="B38" s="6">
        <v>25</v>
      </c>
      <c r="C38" s="7" t="s">
        <v>58</v>
      </c>
      <c r="D38" s="8" t="s">
        <v>59</v>
      </c>
      <c r="E38" s="6" t="s">
        <v>13</v>
      </c>
      <c r="F38" s="6">
        <v>20</v>
      </c>
      <c r="G38" s="43"/>
      <c r="H38" s="43">
        <f t="shared" si="0"/>
        <v>0</v>
      </c>
      <c r="I38" s="44"/>
      <c r="J38" s="43">
        <f t="shared" si="1"/>
        <v>0</v>
      </c>
      <c r="K38" s="43">
        <f t="shared" si="2"/>
        <v>0</v>
      </c>
      <c r="L38" s="45"/>
      <c r="M38" s="9"/>
    </row>
    <row r="39" spans="2:13" s="5" customFormat="1" ht="33.75" x14ac:dyDescent="0.2">
      <c r="B39" s="6">
        <v>26</v>
      </c>
      <c r="C39" s="7" t="s">
        <v>60</v>
      </c>
      <c r="D39" s="8" t="s">
        <v>61</v>
      </c>
      <c r="E39" s="6" t="s">
        <v>13</v>
      </c>
      <c r="F39" s="6">
        <v>80</v>
      </c>
      <c r="G39" s="43"/>
      <c r="H39" s="43">
        <f t="shared" si="0"/>
        <v>0</v>
      </c>
      <c r="I39" s="44"/>
      <c r="J39" s="43">
        <f t="shared" si="1"/>
        <v>0</v>
      </c>
      <c r="K39" s="43">
        <f t="shared" si="2"/>
        <v>0</v>
      </c>
      <c r="L39" s="45"/>
      <c r="M39" s="9"/>
    </row>
    <row r="40" spans="2:13" s="5" customFormat="1" ht="45" x14ac:dyDescent="0.2">
      <c r="B40" s="6">
        <v>27</v>
      </c>
      <c r="C40" s="7" t="s">
        <v>62</v>
      </c>
      <c r="D40" s="8" t="s">
        <v>63</v>
      </c>
      <c r="E40" s="6" t="s">
        <v>13</v>
      </c>
      <c r="F40" s="6">
        <v>50</v>
      </c>
      <c r="G40" s="43"/>
      <c r="H40" s="43">
        <f t="shared" si="0"/>
        <v>0</v>
      </c>
      <c r="I40" s="44"/>
      <c r="J40" s="43">
        <f t="shared" si="1"/>
        <v>0</v>
      </c>
      <c r="K40" s="43">
        <f t="shared" si="2"/>
        <v>0</v>
      </c>
      <c r="L40" s="45"/>
      <c r="M40" s="9"/>
    </row>
    <row r="41" spans="2:13" s="5" customFormat="1" ht="22.5" x14ac:dyDescent="0.2">
      <c r="B41" s="6">
        <v>28</v>
      </c>
      <c r="C41" s="7" t="s">
        <v>64</v>
      </c>
      <c r="D41" s="8" t="s">
        <v>65</v>
      </c>
      <c r="E41" s="6" t="s">
        <v>13</v>
      </c>
      <c r="F41" s="6">
        <v>200</v>
      </c>
      <c r="G41" s="43"/>
      <c r="H41" s="43">
        <f t="shared" si="0"/>
        <v>0</v>
      </c>
      <c r="I41" s="44"/>
      <c r="J41" s="43">
        <f t="shared" si="1"/>
        <v>0</v>
      </c>
      <c r="K41" s="43">
        <f t="shared" si="2"/>
        <v>0</v>
      </c>
      <c r="L41" s="45"/>
      <c r="M41" s="9"/>
    </row>
    <row r="42" spans="2:13" s="5" customFormat="1" ht="33.75" x14ac:dyDescent="0.2">
      <c r="B42" s="6">
        <v>29</v>
      </c>
      <c r="C42" s="7" t="s">
        <v>66</v>
      </c>
      <c r="D42" s="8" t="s">
        <v>67</v>
      </c>
      <c r="E42" s="6" t="s">
        <v>13</v>
      </c>
      <c r="F42" s="6">
        <v>20</v>
      </c>
      <c r="G42" s="43"/>
      <c r="H42" s="43">
        <f t="shared" si="0"/>
        <v>0</v>
      </c>
      <c r="I42" s="44"/>
      <c r="J42" s="43">
        <f t="shared" si="1"/>
        <v>0</v>
      </c>
      <c r="K42" s="43">
        <f t="shared" si="2"/>
        <v>0</v>
      </c>
      <c r="L42" s="45"/>
      <c r="M42" s="9"/>
    </row>
    <row r="43" spans="2:13" s="5" customFormat="1" ht="56.25" x14ac:dyDescent="0.2">
      <c r="B43" s="6">
        <v>30</v>
      </c>
      <c r="C43" s="7" t="s">
        <v>68</v>
      </c>
      <c r="D43" s="8" t="s">
        <v>69</v>
      </c>
      <c r="E43" s="6" t="s">
        <v>13</v>
      </c>
      <c r="F43" s="6">
        <v>100</v>
      </c>
      <c r="G43" s="43"/>
      <c r="H43" s="43">
        <f t="shared" si="0"/>
        <v>0</v>
      </c>
      <c r="I43" s="44"/>
      <c r="J43" s="43">
        <f t="shared" si="1"/>
        <v>0</v>
      </c>
      <c r="K43" s="43">
        <f t="shared" si="2"/>
        <v>0</v>
      </c>
      <c r="L43" s="45"/>
      <c r="M43" s="9"/>
    </row>
    <row r="44" spans="2:13" s="5" customFormat="1" ht="112.5" x14ac:dyDescent="0.2">
      <c r="B44" s="6">
        <v>31</v>
      </c>
      <c r="C44" s="7" t="s">
        <v>70</v>
      </c>
      <c r="D44" s="8" t="s">
        <v>71</v>
      </c>
      <c r="E44" s="6" t="s">
        <v>13</v>
      </c>
      <c r="F44" s="6">
        <v>100</v>
      </c>
      <c r="G44" s="43"/>
      <c r="H44" s="43">
        <f t="shared" si="0"/>
        <v>0</v>
      </c>
      <c r="I44" s="44"/>
      <c r="J44" s="43">
        <f t="shared" si="1"/>
        <v>0</v>
      </c>
      <c r="K44" s="43">
        <f t="shared" si="2"/>
        <v>0</v>
      </c>
      <c r="L44" s="45"/>
      <c r="M44" s="9"/>
    </row>
    <row r="45" spans="2:13" s="5" customFormat="1" ht="11.25" x14ac:dyDescent="0.2">
      <c r="B45" s="6">
        <v>32</v>
      </c>
      <c r="C45" s="7" t="s">
        <v>72</v>
      </c>
      <c r="D45" s="8" t="s">
        <v>73</v>
      </c>
      <c r="E45" s="6" t="s">
        <v>13</v>
      </c>
      <c r="F45" s="6">
        <v>60</v>
      </c>
      <c r="G45" s="43"/>
      <c r="H45" s="43">
        <f t="shared" si="0"/>
        <v>0</v>
      </c>
      <c r="I45" s="44"/>
      <c r="J45" s="43">
        <f t="shared" si="1"/>
        <v>0</v>
      </c>
      <c r="K45" s="43">
        <f t="shared" si="2"/>
        <v>0</v>
      </c>
      <c r="L45" s="45"/>
      <c r="M45" s="9"/>
    </row>
    <row r="46" spans="2:13" s="5" customFormat="1" ht="11.25" x14ac:dyDescent="0.2">
      <c r="B46" s="6">
        <v>33</v>
      </c>
      <c r="C46" s="7" t="s">
        <v>72</v>
      </c>
      <c r="D46" s="8" t="s">
        <v>74</v>
      </c>
      <c r="E46" s="6" t="s">
        <v>13</v>
      </c>
      <c r="F46" s="6">
        <v>100</v>
      </c>
      <c r="G46" s="43"/>
      <c r="H46" s="43">
        <f t="shared" si="0"/>
        <v>0</v>
      </c>
      <c r="I46" s="44"/>
      <c r="J46" s="43">
        <f t="shared" si="1"/>
        <v>0</v>
      </c>
      <c r="K46" s="43">
        <f t="shared" si="2"/>
        <v>0</v>
      </c>
      <c r="L46" s="45"/>
      <c r="M46" s="9"/>
    </row>
    <row r="47" spans="2:13" s="5" customFormat="1" ht="11.25" x14ac:dyDescent="0.2">
      <c r="B47" s="6">
        <v>34</v>
      </c>
      <c r="C47" s="7" t="s">
        <v>72</v>
      </c>
      <c r="D47" s="8" t="s">
        <v>75</v>
      </c>
      <c r="E47" s="6" t="s">
        <v>13</v>
      </c>
      <c r="F47" s="6">
        <v>80</v>
      </c>
      <c r="G47" s="43"/>
      <c r="H47" s="43">
        <f t="shared" si="0"/>
        <v>0</v>
      </c>
      <c r="I47" s="44"/>
      <c r="J47" s="43">
        <f t="shared" si="1"/>
        <v>0</v>
      </c>
      <c r="K47" s="43">
        <f t="shared" si="2"/>
        <v>0</v>
      </c>
      <c r="L47" s="45"/>
      <c r="M47" s="9"/>
    </row>
    <row r="48" spans="2:13" s="5" customFormat="1" ht="11.25" x14ac:dyDescent="0.2">
      <c r="B48" s="6">
        <v>35</v>
      </c>
      <c r="C48" s="7" t="s">
        <v>72</v>
      </c>
      <c r="D48" s="8" t="s">
        <v>76</v>
      </c>
      <c r="E48" s="6" t="s">
        <v>13</v>
      </c>
      <c r="F48" s="6">
        <v>80</v>
      </c>
      <c r="G48" s="43"/>
      <c r="H48" s="43">
        <f t="shared" si="0"/>
        <v>0</v>
      </c>
      <c r="I48" s="44"/>
      <c r="J48" s="43">
        <f t="shared" si="1"/>
        <v>0</v>
      </c>
      <c r="K48" s="43">
        <f t="shared" si="2"/>
        <v>0</v>
      </c>
      <c r="L48" s="45"/>
      <c r="M48" s="9"/>
    </row>
    <row r="49" spans="2:13" s="5" customFormat="1" ht="33.75" x14ac:dyDescent="0.2">
      <c r="B49" s="6">
        <v>36</v>
      </c>
      <c r="C49" s="7" t="s">
        <v>77</v>
      </c>
      <c r="D49" s="8" t="s">
        <v>78</v>
      </c>
      <c r="E49" s="6" t="s">
        <v>13</v>
      </c>
      <c r="F49" s="6">
        <v>800</v>
      </c>
      <c r="G49" s="43"/>
      <c r="H49" s="43">
        <f t="shared" si="0"/>
        <v>0</v>
      </c>
      <c r="I49" s="44"/>
      <c r="J49" s="43">
        <f t="shared" si="1"/>
        <v>0</v>
      </c>
      <c r="K49" s="43">
        <f t="shared" si="2"/>
        <v>0</v>
      </c>
      <c r="L49" s="45"/>
      <c r="M49" s="9"/>
    </row>
    <row r="50" spans="2:13" s="5" customFormat="1" ht="33.75" x14ac:dyDescent="0.2">
      <c r="B50" s="6">
        <v>37</v>
      </c>
      <c r="C50" s="7" t="s">
        <v>79</v>
      </c>
      <c r="D50" s="8" t="s">
        <v>80</v>
      </c>
      <c r="E50" s="6" t="s">
        <v>13</v>
      </c>
      <c r="F50" s="6">
        <v>1200</v>
      </c>
      <c r="G50" s="43"/>
      <c r="H50" s="43">
        <f t="shared" si="0"/>
        <v>0</v>
      </c>
      <c r="I50" s="44"/>
      <c r="J50" s="43">
        <f t="shared" si="1"/>
        <v>0</v>
      </c>
      <c r="K50" s="43">
        <f t="shared" si="2"/>
        <v>0</v>
      </c>
      <c r="L50" s="45"/>
      <c r="M50" s="9"/>
    </row>
    <row r="51" spans="2:13" s="5" customFormat="1" ht="33.75" x14ac:dyDescent="0.2">
      <c r="B51" s="6">
        <v>38</v>
      </c>
      <c r="C51" s="7" t="s">
        <v>81</v>
      </c>
      <c r="D51" s="8" t="s">
        <v>82</v>
      </c>
      <c r="E51" s="6" t="s">
        <v>13</v>
      </c>
      <c r="F51" s="6">
        <v>400</v>
      </c>
      <c r="G51" s="43"/>
      <c r="H51" s="43">
        <f t="shared" si="0"/>
        <v>0</v>
      </c>
      <c r="I51" s="44"/>
      <c r="J51" s="43">
        <f t="shared" si="1"/>
        <v>0</v>
      </c>
      <c r="K51" s="43">
        <f t="shared" si="2"/>
        <v>0</v>
      </c>
      <c r="L51" s="45"/>
      <c r="M51" s="9"/>
    </row>
    <row r="52" spans="2:13" s="5" customFormat="1" ht="45" x14ac:dyDescent="0.2">
      <c r="B52" s="6">
        <v>39</v>
      </c>
      <c r="C52" s="7" t="s">
        <v>83</v>
      </c>
      <c r="D52" s="8" t="s">
        <v>84</v>
      </c>
      <c r="E52" s="6" t="s">
        <v>13</v>
      </c>
      <c r="F52" s="6">
        <v>400</v>
      </c>
      <c r="G52" s="43"/>
      <c r="H52" s="43">
        <f t="shared" si="0"/>
        <v>0</v>
      </c>
      <c r="I52" s="44"/>
      <c r="J52" s="43">
        <f t="shared" si="1"/>
        <v>0</v>
      </c>
      <c r="K52" s="43">
        <f t="shared" si="2"/>
        <v>0</v>
      </c>
      <c r="L52" s="45"/>
      <c r="M52" s="9"/>
    </row>
    <row r="53" spans="2:13" s="5" customFormat="1" ht="45" x14ac:dyDescent="0.2">
      <c r="B53" s="6">
        <v>40</v>
      </c>
      <c r="C53" s="7" t="s">
        <v>85</v>
      </c>
      <c r="D53" s="8" t="s">
        <v>86</v>
      </c>
      <c r="E53" s="6" t="s">
        <v>13</v>
      </c>
      <c r="F53" s="6">
        <v>400</v>
      </c>
      <c r="G53" s="43"/>
      <c r="H53" s="43">
        <f t="shared" si="0"/>
        <v>0</v>
      </c>
      <c r="I53" s="44"/>
      <c r="J53" s="43">
        <f t="shared" si="1"/>
        <v>0</v>
      </c>
      <c r="K53" s="43">
        <f t="shared" si="2"/>
        <v>0</v>
      </c>
      <c r="L53" s="45"/>
      <c r="M53" s="9"/>
    </row>
    <row r="54" spans="2:13" s="5" customFormat="1" ht="22.5" x14ac:dyDescent="0.2">
      <c r="B54" s="6">
        <v>41</v>
      </c>
      <c r="C54" s="7" t="s">
        <v>87</v>
      </c>
      <c r="D54" s="8" t="s">
        <v>88</v>
      </c>
      <c r="E54" s="6" t="s">
        <v>13</v>
      </c>
      <c r="F54" s="6">
        <v>200</v>
      </c>
      <c r="G54" s="43"/>
      <c r="H54" s="43">
        <f t="shared" si="0"/>
        <v>0</v>
      </c>
      <c r="I54" s="44"/>
      <c r="J54" s="43">
        <f t="shared" si="1"/>
        <v>0</v>
      </c>
      <c r="K54" s="43">
        <f t="shared" si="2"/>
        <v>0</v>
      </c>
      <c r="L54" s="45"/>
      <c r="M54" s="9"/>
    </row>
    <row r="55" spans="2:13" s="5" customFormat="1" ht="11.25" x14ac:dyDescent="0.2">
      <c r="B55" s="6">
        <v>42</v>
      </c>
      <c r="C55" s="7" t="s">
        <v>89</v>
      </c>
      <c r="D55" s="8" t="s">
        <v>90</v>
      </c>
      <c r="E55" s="6" t="s">
        <v>13</v>
      </c>
      <c r="F55" s="6">
        <v>200</v>
      </c>
      <c r="G55" s="43"/>
      <c r="H55" s="43">
        <f t="shared" si="0"/>
        <v>0</v>
      </c>
      <c r="I55" s="44"/>
      <c r="J55" s="43">
        <f t="shared" si="1"/>
        <v>0</v>
      </c>
      <c r="K55" s="43">
        <f t="shared" si="2"/>
        <v>0</v>
      </c>
      <c r="L55" s="45"/>
      <c r="M55" s="9"/>
    </row>
    <row r="56" spans="2:13" s="5" customFormat="1" ht="22.5" x14ac:dyDescent="0.2">
      <c r="B56" s="6">
        <v>43</v>
      </c>
      <c r="C56" s="7" t="s">
        <v>91</v>
      </c>
      <c r="D56" s="8" t="s">
        <v>92</v>
      </c>
      <c r="E56" s="6" t="s">
        <v>13</v>
      </c>
      <c r="F56" s="6">
        <v>20</v>
      </c>
      <c r="G56" s="43"/>
      <c r="H56" s="43">
        <f t="shared" si="0"/>
        <v>0</v>
      </c>
      <c r="I56" s="44"/>
      <c r="J56" s="43">
        <f t="shared" si="1"/>
        <v>0</v>
      </c>
      <c r="K56" s="43">
        <f t="shared" si="2"/>
        <v>0</v>
      </c>
      <c r="L56" s="45"/>
      <c r="M56" s="9"/>
    </row>
    <row r="57" spans="2:13" s="5" customFormat="1" ht="33.75" x14ac:dyDescent="0.2">
      <c r="B57" s="6">
        <v>44</v>
      </c>
      <c r="C57" s="7" t="s">
        <v>465</v>
      </c>
      <c r="D57" s="8" t="s">
        <v>466</v>
      </c>
      <c r="E57" s="6" t="s">
        <v>13</v>
      </c>
      <c r="F57" s="6">
        <v>10</v>
      </c>
      <c r="G57" s="43"/>
      <c r="H57" s="43">
        <f t="shared" ref="H57" si="3">SUM(F57*G57)</f>
        <v>0</v>
      </c>
      <c r="I57" s="44"/>
      <c r="J57" s="43">
        <f t="shared" ref="J57" si="4">SUM(H57*I57)</f>
        <v>0</v>
      </c>
      <c r="K57" s="43">
        <f t="shared" ref="K57" si="5">SUM(H57+J57)</f>
        <v>0</v>
      </c>
      <c r="L57" s="45"/>
      <c r="M57" s="9"/>
    </row>
    <row r="58" spans="2:13" s="5" customFormat="1" ht="22.5" x14ac:dyDescent="0.2">
      <c r="B58" s="6">
        <v>45</v>
      </c>
      <c r="C58" s="7" t="s">
        <v>93</v>
      </c>
      <c r="D58" s="8" t="s">
        <v>94</v>
      </c>
      <c r="E58" s="6" t="s">
        <v>13</v>
      </c>
      <c r="F58" s="6">
        <v>20</v>
      </c>
      <c r="G58" s="43"/>
      <c r="H58" s="43">
        <f t="shared" si="0"/>
        <v>0</v>
      </c>
      <c r="I58" s="44"/>
      <c r="J58" s="43">
        <f t="shared" si="1"/>
        <v>0</v>
      </c>
      <c r="K58" s="43">
        <f t="shared" si="2"/>
        <v>0</v>
      </c>
      <c r="L58" s="45"/>
      <c r="M58" s="9"/>
    </row>
    <row r="59" spans="2:13" s="5" customFormat="1" ht="22.5" x14ac:dyDescent="0.2">
      <c r="B59" s="6">
        <v>46</v>
      </c>
      <c r="C59" s="7" t="s">
        <v>95</v>
      </c>
      <c r="D59" s="8" t="s">
        <v>96</v>
      </c>
      <c r="E59" s="6" t="s">
        <v>13</v>
      </c>
      <c r="F59" s="6">
        <v>20</v>
      </c>
      <c r="G59" s="43"/>
      <c r="H59" s="43">
        <f t="shared" si="0"/>
        <v>0</v>
      </c>
      <c r="I59" s="44"/>
      <c r="J59" s="43">
        <f t="shared" si="1"/>
        <v>0</v>
      </c>
      <c r="K59" s="43">
        <f t="shared" si="2"/>
        <v>0</v>
      </c>
      <c r="L59" s="45"/>
      <c r="M59" s="9"/>
    </row>
    <row r="60" spans="2:13" s="5" customFormat="1" ht="22.5" x14ac:dyDescent="0.2">
      <c r="B60" s="6">
        <v>47</v>
      </c>
      <c r="C60" s="7" t="s">
        <v>97</v>
      </c>
      <c r="D60" s="8" t="s">
        <v>98</v>
      </c>
      <c r="E60" s="6" t="s">
        <v>13</v>
      </c>
      <c r="F60" s="6">
        <v>5</v>
      </c>
      <c r="G60" s="43"/>
      <c r="H60" s="43">
        <f t="shared" si="0"/>
        <v>0</v>
      </c>
      <c r="I60" s="44"/>
      <c r="J60" s="43">
        <f t="shared" si="1"/>
        <v>0</v>
      </c>
      <c r="K60" s="43">
        <f t="shared" si="2"/>
        <v>0</v>
      </c>
      <c r="L60" s="45"/>
      <c r="M60" s="9"/>
    </row>
    <row r="61" spans="2:13" s="5" customFormat="1" ht="22.5" x14ac:dyDescent="0.2">
      <c r="B61" s="6">
        <v>48</v>
      </c>
      <c r="C61" s="7" t="s">
        <v>99</v>
      </c>
      <c r="D61" s="8" t="s">
        <v>100</v>
      </c>
      <c r="E61" s="6" t="s">
        <v>13</v>
      </c>
      <c r="F61" s="6">
        <v>40</v>
      </c>
      <c r="G61" s="43"/>
      <c r="H61" s="43">
        <f t="shared" si="0"/>
        <v>0</v>
      </c>
      <c r="I61" s="44"/>
      <c r="J61" s="43">
        <f t="shared" si="1"/>
        <v>0</v>
      </c>
      <c r="K61" s="43">
        <f t="shared" si="2"/>
        <v>0</v>
      </c>
      <c r="L61" s="45"/>
      <c r="M61" s="9"/>
    </row>
    <row r="62" spans="2:13" s="5" customFormat="1" ht="22.5" x14ac:dyDescent="0.2">
      <c r="B62" s="6">
        <v>49</v>
      </c>
      <c r="C62" s="7" t="s">
        <v>101</v>
      </c>
      <c r="D62" s="8" t="s">
        <v>102</v>
      </c>
      <c r="E62" s="6" t="s">
        <v>13</v>
      </c>
      <c r="F62" s="6">
        <v>40</v>
      </c>
      <c r="G62" s="43"/>
      <c r="H62" s="43">
        <f t="shared" si="0"/>
        <v>0</v>
      </c>
      <c r="I62" s="44"/>
      <c r="J62" s="43">
        <f t="shared" si="1"/>
        <v>0</v>
      </c>
      <c r="K62" s="43">
        <f t="shared" si="2"/>
        <v>0</v>
      </c>
      <c r="L62" s="45"/>
      <c r="M62" s="9"/>
    </row>
    <row r="63" spans="2:13" s="5" customFormat="1" ht="22.5" x14ac:dyDescent="0.2">
      <c r="B63" s="6">
        <v>50</v>
      </c>
      <c r="C63" s="7" t="s">
        <v>103</v>
      </c>
      <c r="D63" s="8" t="s">
        <v>104</v>
      </c>
      <c r="E63" s="6" t="s">
        <v>13</v>
      </c>
      <c r="F63" s="6">
        <v>40</v>
      </c>
      <c r="G63" s="43"/>
      <c r="H63" s="43">
        <f t="shared" si="0"/>
        <v>0</v>
      </c>
      <c r="I63" s="44"/>
      <c r="J63" s="43">
        <f t="shared" si="1"/>
        <v>0</v>
      </c>
      <c r="K63" s="43">
        <f t="shared" si="2"/>
        <v>0</v>
      </c>
      <c r="L63" s="45"/>
      <c r="M63" s="9"/>
    </row>
    <row r="64" spans="2:13" s="5" customFormat="1" ht="22.5" x14ac:dyDescent="0.2">
      <c r="B64" s="6">
        <v>51</v>
      </c>
      <c r="C64" s="7" t="s">
        <v>105</v>
      </c>
      <c r="D64" s="8" t="s">
        <v>106</v>
      </c>
      <c r="E64" s="6" t="s">
        <v>13</v>
      </c>
      <c r="F64" s="6">
        <v>30</v>
      </c>
      <c r="G64" s="43"/>
      <c r="H64" s="43">
        <f t="shared" si="0"/>
        <v>0</v>
      </c>
      <c r="I64" s="44"/>
      <c r="J64" s="43">
        <f t="shared" si="1"/>
        <v>0</v>
      </c>
      <c r="K64" s="43">
        <f t="shared" si="2"/>
        <v>0</v>
      </c>
      <c r="L64" s="45"/>
      <c r="M64" s="9"/>
    </row>
    <row r="65" spans="2:13" s="5" customFormat="1" ht="22.5" x14ac:dyDescent="0.2">
      <c r="B65" s="6">
        <v>52</v>
      </c>
      <c r="C65" s="7" t="s">
        <v>105</v>
      </c>
      <c r="D65" s="8" t="s">
        <v>107</v>
      </c>
      <c r="E65" s="6" t="s">
        <v>13</v>
      </c>
      <c r="F65" s="6">
        <v>30</v>
      </c>
      <c r="G65" s="43"/>
      <c r="H65" s="43">
        <f t="shared" si="0"/>
        <v>0</v>
      </c>
      <c r="I65" s="44"/>
      <c r="J65" s="43">
        <f t="shared" si="1"/>
        <v>0</v>
      </c>
      <c r="K65" s="43">
        <f t="shared" si="2"/>
        <v>0</v>
      </c>
      <c r="L65" s="45"/>
      <c r="M65" s="9"/>
    </row>
    <row r="66" spans="2:13" s="5" customFormat="1" ht="22.5" x14ac:dyDescent="0.2">
      <c r="B66" s="6">
        <v>53</v>
      </c>
      <c r="C66" s="7" t="s">
        <v>105</v>
      </c>
      <c r="D66" s="8" t="s">
        <v>108</v>
      </c>
      <c r="E66" s="6" t="s">
        <v>13</v>
      </c>
      <c r="F66" s="6">
        <v>30</v>
      </c>
      <c r="G66" s="43"/>
      <c r="H66" s="43">
        <f t="shared" si="0"/>
        <v>0</v>
      </c>
      <c r="I66" s="44"/>
      <c r="J66" s="43">
        <f t="shared" si="1"/>
        <v>0</v>
      </c>
      <c r="K66" s="43">
        <f t="shared" si="2"/>
        <v>0</v>
      </c>
      <c r="L66" s="45"/>
      <c r="M66" s="9"/>
    </row>
    <row r="67" spans="2:13" s="5" customFormat="1" ht="22.5" x14ac:dyDescent="0.2">
      <c r="B67" s="6">
        <v>54</v>
      </c>
      <c r="C67" s="7" t="s">
        <v>105</v>
      </c>
      <c r="D67" s="10" t="s">
        <v>109</v>
      </c>
      <c r="E67" s="6" t="s">
        <v>13</v>
      </c>
      <c r="F67" s="6">
        <v>30</v>
      </c>
      <c r="G67" s="43"/>
      <c r="H67" s="43">
        <f t="shared" si="0"/>
        <v>0</v>
      </c>
      <c r="I67" s="44"/>
      <c r="J67" s="43">
        <f t="shared" si="1"/>
        <v>0</v>
      </c>
      <c r="K67" s="43">
        <f t="shared" si="2"/>
        <v>0</v>
      </c>
      <c r="L67" s="45"/>
      <c r="M67" s="9"/>
    </row>
    <row r="68" spans="2:13" s="5" customFormat="1" ht="22.5" x14ac:dyDescent="0.2">
      <c r="B68" s="6">
        <v>55</v>
      </c>
      <c r="C68" s="7" t="s">
        <v>105</v>
      </c>
      <c r="D68" s="10" t="s">
        <v>110</v>
      </c>
      <c r="E68" s="6" t="s">
        <v>13</v>
      </c>
      <c r="F68" s="6">
        <v>30</v>
      </c>
      <c r="G68" s="43"/>
      <c r="H68" s="43">
        <f t="shared" si="0"/>
        <v>0</v>
      </c>
      <c r="I68" s="44"/>
      <c r="J68" s="43">
        <f t="shared" si="1"/>
        <v>0</v>
      </c>
      <c r="K68" s="43">
        <f t="shared" si="2"/>
        <v>0</v>
      </c>
      <c r="L68" s="45"/>
      <c r="M68" s="9"/>
    </row>
    <row r="69" spans="2:13" s="5" customFormat="1" ht="22.5" x14ac:dyDescent="0.2">
      <c r="B69" s="6">
        <v>56</v>
      </c>
      <c r="C69" s="7" t="s">
        <v>105</v>
      </c>
      <c r="D69" s="10" t="s">
        <v>111</v>
      </c>
      <c r="E69" s="6" t="s">
        <v>13</v>
      </c>
      <c r="F69" s="6">
        <v>30</v>
      </c>
      <c r="G69" s="43"/>
      <c r="H69" s="43">
        <f t="shared" si="0"/>
        <v>0</v>
      </c>
      <c r="I69" s="44"/>
      <c r="J69" s="43">
        <f t="shared" si="1"/>
        <v>0</v>
      </c>
      <c r="K69" s="43">
        <f t="shared" si="2"/>
        <v>0</v>
      </c>
      <c r="L69" s="45"/>
      <c r="M69" s="9"/>
    </row>
    <row r="70" spans="2:13" s="5" customFormat="1" ht="33.75" x14ac:dyDescent="0.2">
      <c r="B70" s="6">
        <v>57</v>
      </c>
      <c r="C70" s="7" t="s">
        <v>112</v>
      </c>
      <c r="D70" s="10" t="s">
        <v>113</v>
      </c>
      <c r="E70" s="6" t="s">
        <v>13</v>
      </c>
      <c r="F70" s="6">
        <v>30</v>
      </c>
      <c r="G70" s="43"/>
      <c r="H70" s="43">
        <f t="shared" si="0"/>
        <v>0</v>
      </c>
      <c r="I70" s="44"/>
      <c r="J70" s="43">
        <f t="shared" si="1"/>
        <v>0</v>
      </c>
      <c r="K70" s="43">
        <f t="shared" si="2"/>
        <v>0</v>
      </c>
      <c r="L70" s="45"/>
      <c r="M70" s="9"/>
    </row>
    <row r="71" spans="2:13" s="5" customFormat="1" ht="11.25" x14ac:dyDescent="0.2">
      <c r="B71" s="6">
        <v>58</v>
      </c>
      <c r="C71" s="7" t="s">
        <v>471</v>
      </c>
      <c r="D71" s="10" t="s">
        <v>472</v>
      </c>
      <c r="E71" s="6" t="s">
        <v>13</v>
      </c>
      <c r="F71" s="6">
        <v>5</v>
      </c>
      <c r="G71" s="43"/>
      <c r="H71" s="43">
        <f t="shared" si="0"/>
        <v>0</v>
      </c>
      <c r="I71" s="44"/>
      <c r="J71" s="43">
        <f t="shared" si="1"/>
        <v>0</v>
      </c>
      <c r="K71" s="43">
        <f t="shared" si="2"/>
        <v>0</v>
      </c>
      <c r="L71" s="45"/>
      <c r="M71" s="9"/>
    </row>
    <row r="72" spans="2:13" s="5" customFormat="1" ht="11.25" x14ac:dyDescent="0.2">
      <c r="B72" s="6">
        <v>59</v>
      </c>
      <c r="C72" s="7" t="s">
        <v>471</v>
      </c>
      <c r="D72" s="10" t="s">
        <v>473</v>
      </c>
      <c r="E72" s="6" t="s">
        <v>13</v>
      </c>
      <c r="F72" s="6">
        <v>5</v>
      </c>
      <c r="G72" s="43"/>
      <c r="H72" s="43">
        <f t="shared" si="0"/>
        <v>0</v>
      </c>
      <c r="I72" s="44"/>
      <c r="J72" s="43">
        <f t="shared" si="1"/>
        <v>0</v>
      </c>
      <c r="K72" s="43">
        <f t="shared" si="2"/>
        <v>0</v>
      </c>
      <c r="L72" s="45"/>
      <c r="M72" s="9"/>
    </row>
    <row r="73" spans="2:13" s="5" customFormat="1" ht="11.25" x14ac:dyDescent="0.2">
      <c r="B73" s="6">
        <v>60</v>
      </c>
      <c r="C73" s="7" t="s">
        <v>474</v>
      </c>
      <c r="D73" s="10" t="s">
        <v>475</v>
      </c>
      <c r="E73" s="6" t="s">
        <v>13</v>
      </c>
      <c r="F73" s="6">
        <v>5</v>
      </c>
      <c r="G73" s="43"/>
      <c r="H73" s="43">
        <f t="shared" si="0"/>
        <v>0</v>
      </c>
      <c r="I73" s="44"/>
      <c r="J73" s="43">
        <f t="shared" si="1"/>
        <v>0</v>
      </c>
      <c r="K73" s="43">
        <f t="shared" si="2"/>
        <v>0</v>
      </c>
      <c r="L73" s="45"/>
      <c r="M73" s="9"/>
    </row>
    <row r="74" spans="2:13" s="5" customFormat="1" ht="22.5" x14ac:dyDescent="0.2">
      <c r="B74" s="6">
        <v>61</v>
      </c>
      <c r="C74" s="7" t="s">
        <v>114</v>
      </c>
      <c r="D74" s="10" t="s">
        <v>115</v>
      </c>
      <c r="E74" s="6" t="s">
        <v>13</v>
      </c>
      <c r="F74" s="6">
        <v>6</v>
      </c>
      <c r="G74" s="43"/>
      <c r="H74" s="43">
        <f t="shared" si="0"/>
        <v>0</v>
      </c>
      <c r="I74" s="44"/>
      <c r="J74" s="43">
        <f t="shared" si="1"/>
        <v>0</v>
      </c>
      <c r="K74" s="43">
        <f t="shared" si="2"/>
        <v>0</v>
      </c>
      <c r="L74" s="45"/>
      <c r="M74" s="9"/>
    </row>
    <row r="75" spans="2:13" s="5" customFormat="1" ht="22.5" x14ac:dyDescent="0.2">
      <c r="B75" s="6">
        <v>62</v>
      </c>
      <c r="C75" s="7" t="s">
        <v>116</v>
      </c>
      <c r="D75" s="10" t="s">
        <v>117</v>
      </c>
      <c r="E75" s="6" t="s">
        <v>13</v>
      </c>
      <c r="F75" s="6">
        <v>6</v>
      </c>
      <c r="G75" s="43"/>
      <c r="H75" s="43">
        <f t="shared" si="0"/>
        <v>0</v>
      </c>
      <c r="I75" s="44"/>
      <c r="J75" s="43">
        <f t="shared" si="1"/>
        <v>0</v>
      </c>
      <c r="K75" s="43">
        <f t="shared" si="2"/>
        <v>0</v>
      </c>
      <c r="L75" s="45"/>
      <c r="M75" s="9"/>
    </row>
    <row r="76" spans="2:13" s="5" customFormat="1" ht="78.75" x14ac:dyDescent="0.2">
      <c r="B76" s="6">
        <v>63</v>
      </c>
      <c r="C76" s="7" t="s">
        <v>118</v>
      </c>
      <c r="D76" s="8" t="s">
        <v>119</v>
      </c>
      <c r="E76" s="6" t="s">
        <v>13</v>
      </c>
      <c r="F76" s="6">
        <v>6</v>
      </c>
      <c r="G76" s="43"/>
      <c r="H76" s="43">
        <f t="shared" si="0"/>
        <v>0</v>
      </c>
      <c r="I76" s="44"/>
      <c r="J76" s="43">
        <f t="shared" si="1"/>
        <v>0</v>
      </c>
      <c r="K76" s="43">
        <f t="shared" si="2"/>
        <v>0</v>
      </c>
      <c r="L76" s="45"/>
      <c r="M76" s="9"/>
    </row>
    <row r="77" spans="2:13" s="5" customFormat="1" ht="78.75" x14ac:dyDescent="0.2">
      <c r="B77" s="6">
        <v>64</v>
      </c>
      <c r="C77" s="7" t="s">
        <v>120</v>
      </c>
      <c r="D77" s="8" t="s">
        <v>121</v>
      </c>
      <c r="E77" s="6" t="s">
        <v>13</v>
      </c>
      <c r="F77" s="6">
        <v>8</v>
      </c>
      <c r="G77" s="43"/>
      <c r="H77" s="43">
        <f t="shared" si="0"/>
        <v>0</v>
      </c>
      <c r="I77" s="44"/>
      <c r="J77" s="43">
        <f t="shared" si="1"/>
        <v>0</v>
      </c>
      <c r="K77" s="43">
        <f t="shared" si="2"/>
        <v>0</v>
      </c>
      <c r="L77" s="45"/>
      <c r="M77" s="9"/>
    </row>
    <row r="78" spans="2:13" s="5" customFormat="1" ht="157.5" x14ac:dyDescent="0.2">
      <c r="B78" s="6">
        <v>65</v>
      </c>
      <c r="C78" s="13" t="s">
        <v>122</v>
      </c>
      <c r="D78" s="8" t="s">
        <v>123</v>
      </c>
      <c r="E78" s="6" t="s">
        <v>124</v>
      </c>
      <c r="F78" s="6">
        <v>4</v>
      </c>
      <c r="G78" s="43"/>
      <c r="H78" s="43">
        <f t="shared" si="0"/>
        <v>0</v>
      </c>
      <c r="I78" s="44"/>
      <c r="J78" s="43">
        <f t="shared" si="1"/>
        <v>0</v>
      </c>
      <c r="K78" s="43">
        <f t="shared" si="2"/>
        <v>0</v>
      </c>
      <c r="L78" s="45"/>
      <c r="M78" s="9"/>
    </row>
    <row r="79" spans="2:13" s="5" customFormat="1" ht="22.5" x14ac:dyDescent="0.2">
      <c r="B79" s="6">
        <v>66</v>
      </c>
      <c r="C79" s="12" t="s">
        <v>125</v>
      </c>
      <c r="D79" s="8" t="s">
        <v>126</v>
      </c>
      <c r="E79" s="6" t="s">
        <v>127</v>
      </c>
      <c r="F79" s="6">
        <v>100</v>
      </c>
      <c r="G79" s="43"/>
      <c r="H79" s="43">
        <f t="shared" si="0"/>
        <v>0</v>
      </c>
      <c r="I79" s="44"/>
      <c r="J79" s="43">
        <f t="shared" si="1"/>
        <v>0</v>
      </c>
      <c r="K79" s="43">
        <f t="shared" si="2"/>
        <v>0</v>
      </c>
      <c r="L79" s="45"/>
      <c r="M79" s="9"/>
    </row>
    <row r="80" spans="2:13" s="5" customFormat="1" ht="22.5" x14ac:dyDescent="0.2">
      <c r="B80" s="6">
        <v>67</v>
      </c>
      <c r="C80" s="7" t="s">
        <v>128</v>
      </c>
      <c r="D80" s="8" t="s">
        <v>129</v>
      </c>
      <c r="E80" s="6" t="s">
        <v>127</v>
      </c>
      <c r="F80" s="6">
        <v>100</v>
      </c>
      <c r="G80" s="43"/>
      <c r="H80" s="43">
        <f t="shared" si="0"/>
        <v>0</v>
      </c>
      <c r="I80" s="44"/>
      <c r="J80" s="43">
        <f t="shared" si="1"/>
        <v>0</v>
      </c>
      <c r="K80" s="43">
        <f t="shared" si="2"/>
        <v>0</v>
      </c>
      <c r="L80" s="45"/>
      <c r="M80" s="9"/>
    </row>
    <row r="81" spans="2:13" s="5" customFormat="1" ht="11.25" x14ac:dyDescent="0.2">
      <c r="B81" s="6">
        <v>68</v>
      </c>
      <c r="C81" s="7" t="s">
        <v>130</v>
      </c>
      <c r="D81" s="8" t="s">
        <v>131</v>
      </c>
      <c r="E81" s="6" t="s">
        <v>127</v>
      </c>
      <c r="F81" s="6">
        <v>60</v>
      </c>
      <c r="G81" s="43"/>
      <c r="H81" s="43">
        <f t="shared" si="0"/>
        <v>0</v>
      </c>
      <c r="I81" s="44"/>
      <c r="J81" s="43">
        <f t="shared" si="1"/>
        <v>0</v>
      </c>
      <c r="K81" s="43">
        <f t="shared" si="2"/>
        <v>0</v>
      </c>
      <c r="L81" s="45"/>
      <c r="M81" s="9"/>
    </row>
    <row r="82" spans="2:13" s="5" customFormat="1" ht="11.25" x14ac:dyDescent="0.2">
      <c r="B82" s="6">
        <v>69</v>
      </c>
      <c r="C82" s="7" t="s">
        <v>132</v>
      </c>
      <c r="D82" s="14" t="s">
        <v>133</v>
      </c>
      <c r="E82" s="6" t="s">
        <v>127</v>
      </c>
      <c r="F82" s="6">
        <v>60</v>
      </c>
      <c r="G82" s="43"/>
      <c r="H82" s="43">
        <f t="shared" si="0"/>
        <v>0</v>
      </c>
      <c r="I82" s="44"/>
      <c r="J82" s="43">
        <f t="shared" si="1"/>
        <v>0</v>
      </c>
      <c r="K82" s="43">
        <f t="shared" si="2"/>
        <v>0</v>
      </c>
      <c r="L82" s="45"/>
      <c r="M82" s="9"/>
    </row>
    <row r="83" spans="2:13" s="5" customFormat="1" ht="22.5" x14ac:dyDescent="0.2">
      <c r="B83" s="6">
        <v>70</v>
      </c>
      <c r="C83" s="7" t="s">
        <v>134</v>
      </c>
      <c r="D83" s="8" t="s">
        <v>467</v>
      </c>
      <c r="E83" s="6" t="s">
        <v>127</v>
      </c>
      <c r="F83" s="6">
        <v>60</v>
      </c>
      <c r="G83" s="43"/>
      <c r="H83" s="43">
        <f t="shared" ref="H83:H148" si="6">SUM(F83*G83)</f>
        <v>0</v>
      </c>
      <c r="I83" s="44"/>
      <c r="J83" s="43">
        <f t="shared" ref="J83:J148" si="7">SUM(H83*I83)</f>
        <v>0</v>
      </c>
      <c r="K83" s="43">
        <f t="shared" ref="K83:K148" si="8">SUM(H83+J83)</f>
        <v>0</v>
      </c>
      <c r="L83" s="45"/>
      <c r="M83" s="9"/>
    </row>
    <row r="84" spans="2:13" s="5" customFormat="1" ht="11.25" x14ac:dyDescent="0.2">
      <c r="B84" s="6">
        <v>71</v>
      </c>
      <c r="C84" s="15" t="s">
        <v>135</v>
      </c>
      <c r="D84" s="8" t="s">
        <v>136</v>
      </c>
      <c r="E84" s="6" t="s">
        <v>13</v>
      </c>
      <c r="F84" s="6">
        <v>20</v>
      </c>
      <c r="G84" s="43"/>
      <c r="H84" s="43">
        <f t="shared" si="6"/>
        <v>0</v>
      </c>
      <c r="I84" s="44"/>
      <c r="J84" s="43">
        <f t="shared" si="7"/>
        <v>0</v>
      </c>
      <c r="K84" s="43">
        <f t="shared" si="8"/>
        <v>0</v>
      </c>
      <c r="L84" s="45"/>
      <c r="M84" s="9"/>
    </row>
    <row r="85" spans="2:13" s="5" customFormat="1" ht="101.25" x14ac:dyDescent="0.2">
      <c r="B85" s="6">
        <v>72</v>
      </c>
      <c r="C85" s="7" t="s">
        <v>137</v>
      </c>
      <c r="D85" s="8" t="s">
        <v>138</v>
      </c>
      <c r="E85" s="6" t="s">
        <v>13</v>
      </c>
      <c r="F85" s="6">
        <v>20</v>
      </c>
      <c r="G85" s="43"/>
      <c r="H85" s="43">
        <f t="shared" si="6"/>
        <v>0</v>
      </c>
      <c r="I85" s="44"/>
      <c r="J85" s="43">
        <f t="shared" si="7"/>
        <v>0</v>
      </c>
      <c r="K85" s="43">
        <f t="shared" si="8"/>
        <v>0</v>
      </c>
      <c r="L85" s="45"/>
      <c r="M85" s="9"/>
    </row>
    <row r="86" spans="2:13" s="5" customFormat="1" ht="11.25" x14ac:dyDescent="0.2">
      <c r="B86" s="6">
        <v>73</v>
      </c>
      <c r="C86" s="7" t="s">
        <v>139</v>
      </c>
      <c r="D86" s="8" t="s">
        <v>140</v>
      </c>
      <c r="E86" s="6" t="s">
        <v>13</v>
      </c>
      <c r="F86" s="6">
        <v>4</v>
      </c>
      <c r="G86" s="43"/>
      <c r="H86" s="43">
        <f t="shared" si="6"/>
        <v>0</v>
      </c>
      <c r="I86" s="44"/>
      <c r="J86" s="43">
        <f t="shared" si="7"/>
        <v>0</v>
      </c>
      <c r="K86" s="43">
        <f t="shared" si="8"/>
        <v>0</v>
      </c>
      <c r="L86" s="45"/>
      <c r="M86" s="9"/>
    </row>
    <row r="87" spans="2:13" s="5" customFormat="1" ht="11.25" x14ac:dyDescent="0.2">
      <c r="B87" s="6">
        <v>74</v>
      </c>
      <c r="C87" s="7" t="s">
        <v>141</v>
      </c>
      <c r="D87" s="8" t="s">
        <v>142</v>
      </c>
      <c r="E87" s="6" t="s">
        <v>127</v>
      </c>
      <c r="F87" s="6">
        <v>200</v>
      </c>
      <c r="G87" s="43"/>
      <c r="H87" s="43">
        <f t="shared" si="6"/>
        <v>0</v>
      </c>
      <c r="I87" s="44"/>
      <c r="J87" s="43">
        <f t="shared" si="7"/>
        <v>0</v>
      </c>
      <c r="K87" s="43">
        <f t="shared" si="8"/>
        <v>0</v>
      </c>
      <c r="L87" s="45"/>
      <c r="M87" s="9"/>
    </row>
    <row r="88" spans="2:13" s="5" customFormat="1" ht="11.25" x14ac:dyDescent="0.2">
      <c r="B88" s="6">
        <v>75</v>
      </c>
      <c r="C88" s="7" t="s">
        <v>141</v>
      </c>
      <c r="D88" s="8" t="s">
        <v>143</v>
      </c>
      <c r="E88" s="6" t="s">
        <v>127</v>
      </c>
      <c r="F88" s="6">
        <v>200</v>
      </c>
      <c r="G88" s="43"/>
      <c r="H88" s="43">
        <f t="shared" si="6"/>
        <v>0</v>
      </c>
      <c r="I88" s="44"/>
      <c r="J88" s="43">
        <f t="shared" si="7"/>
        <v>0</v>
      </c>
      <c r="K88" s="43">
        <f t="shared" si="8"/>
        <v>0</v>
      </c>
      <c r="L88" s="45"/>
      <c r="M88" s="9"/>
    </row>
    <row r="89" spans="2:13" s="5" customFormat="1" ht="11.25" x14ac:dyDescent="0.2">
      <c r="B89" s="6">
        <v>76</v>
      </c>
      <c r="C89" s="7" t="s">
        <v>141</v>
      </c>
      <c r="D89" s="8" t="s">
        <v>144</v>
      </c>
      <c r="E89" s="6" t="s">
        <v>127</v>
      </c>
      <c r="F89" s="6">
        <v>200</v>
      </c>
      <c r="G89" s="43"/>
      <c r="H89" s="43">
        <f t="shared" si="6"/>
        <v>0</v>
      </c>
      <c r="I89" s="44"/>
      <c r="J89" s="43">
        <f t="shared" si="7"/>
        <v>0</v>
      </c>
      <c r="K89" s="43">
        <f t="shared" si="8"/>
        <v>0</v>
      </c>
      <c r="L89" s="45"/>
      <c r="M89" s="9"/>
    </row>
    <row r="90" spans="2:13" s="5" customFormat="1" ht="11.25" x14ac:dyDescent="0.2">
      <c r="B90" s="6">
        <v>77</v>
      </c>
      <c r="C90" s="7" t="s">
        <v>141</v>
      </c>
      <c r="D90" s="8" t="s">
        <v>145</v>
      </c>
      <c r="E90" s="6" t="s">
        <v>127</v>
      </c>
      <c r="F90" s="6">
        <v>200</v>
      </c>
      <c r="G90" s="43"/>
      <c r="H90" s="43">
        <f t="shared" si="6"/>
        <v>0</v>
      </c>
      <c r="I90" s="44"/>
      <c r="J90" s="43">
        <f t="shared" si="7"/>
        <v>0</v>
      </c>
      <c r="K90" s="43">
        <f t="shared" si="8"/>
        <v>0</v>
      </c>
      <c r="L90" s="45"/>
      <c r="M90" s="9"/>
    </row>
    <row r="91" spans="2:13" s="5" customFormat="1" ht="11.25" x14ac:dyDescent="0.2">
      <c r="B91" s="6">
        <v>78</v>
      </c>
      <c r="C91" s="7" t="s">
        <v>507</v>
      </c>
      <c r="D91" s="8" t="s">
        <v>468</v>
      </c>
      <c r="E91" s="6" t="s">
        <v>127</v>
      </c>
      <c r="F91" s="6">
        <v>100</v>
      </c>
      <c r="G91" s="43"/>
      <c r="H91" s="43">
        <f t="shared" si="6"/>
        <v>0</v>
      </c>
      <c r="I91" s="44"/>
      <c r="J91" s="43">
        <f t="shared" si="7"/>
        <v>0</v>
      </c>
      <c r="K91" s="43">
        <f t="shared" si="8"/>
        <v>0</v>
      </c>
      <c r="L91" s="45"/>
      <c r="M91" s="9"/>
    </row>
    <row r="92" spans="2:13" s="5" customFormat="1" ht="11.25" x14ac:dyDescent="0.2">
      <c r="B92" s="6">
        <v>79</v>
      </c>
      <c r="C92" s="7" t="s">
        <v>146</v>
      </c>
      <c r="D92" s="8" t="s">
        <v>147</v>
      </c>
      <c r="E92" s="6" t="s">
        <v>127</v>
      </c>
      <c r="F92" s="6">
        <v>1000</v>
      </c>
      <c r="G92" s="43"/>
      <c r="H92" s="43">
        <f t="shared" si="6"/>
        <v>0</v>
      </c>
      <c r="I92" s="44"/>
      <c r="J92" s="43">
        <f t="shared" si="7"/>
        <v>0</v>
      </c>
      <c r="K92" s="43">
        <f t="shared" si="8"/>
        <v>0</v>
      </c>
      <c r="L92" s="45"/>
      <c r="M92" s="9"/>
    </row>
    <row r="93" spans="2:13" s="5" customFormat="1" ht="11.25" x14ac:dyDescent="0.2">
      <c r="B93" s="6">
        <v>80</v>
      </c>
      <c r="C93" s="7" t="s">
        <v>146</v>
      </c>
      <c r="D93" s="8" t="s">
        <v>148</v>
      </c>
      <c r="E93" s="6" t="s">
        <v>127</v>
      </c>
      <c r="F93" s="6">
        <v>1000</v>
      </c>
      <c r="G93" s="43"/>
      <c r="H93" s="43">
        <f t="shared" si="6"/>
        <v>0</v>
      </c>
      <c r="I93" s="44"/>
      <c r="J93" s="43">
        <f t="shared" si="7"/>
        <v>0</v>
      </c>
      <c r="K93" s="43">
        <f t="shared" si="8"/>
        <v>0</v>
      </c>
      <c r="L93" s="45"/>
      <c r="M93" s="9"/>
    </row>
    <row r="94" spans="2:13" s="5" customFormat="1" ht="11.25" x14ac:dyDescent="0.2">
      <c r="B94" s="6">
        <v>81</v>
      </c>
      <c r="C94" s="7" t="s">
        <v>146</v>
      </c>
      <c r="D94" s="8" t="s">
        <v>149</v>
      </c>
      <c r="E94" s="6" t="s">
        <v>127</v>
      </c>
      <c r="F94" s="6">
        <v>1000</v>
      </c>
      <c r="G94" s="43"/>
      <c r="H94" s="43">
        <f t="shared" si="6"/>
        <v>0</v>
      </c>
      <c r="I94" s="44"/>
      <c r="J94" s="43">
        <f t="shared" si="7"/>
        <v>0</v>
      </c>
      <c r="K94" s="43">
        <f t="shared" si="8"/>
        <v>0</v>
      </c>
      <c r="L94" s="45"/>
      <c r="M94" s="9"/>
    </row>
    <row r="95" spans="2:13" s="5" customFormat="1" ht="11.25" x14ac:dyDescent="0.2">
      <c r="B95" s="6">
        <v>82</v>
      </c>
      <c r="C95" s="7" t="s">
        <v>146</v>
      </c>
      <c r="D95" s="8" t="s">
        <v>150</v>
      </c>
      <c r="E95" s="6" t="s">
        <v>127</v>
      </c>
      <c r="F95" s="6">
        <v>200</v>
      </c>
      <c r="G95" s="43"/>
      <c r="H95" s="43">
        <f t="shared" si="6"/>
        <v>0</v>
      </c>
      <c r="I95" s="44"/>
      <c r="J95" s="43">
        <f t="shared" si="7"/>
        <v>0</v>
      </c>
      <c r="K95" s="43">
        <f t="shared" si="8"/>
        <v>0</v>
      </c>
      <c r="L95" s="45"/>
      <c r="M95" s="9"/>
    </row>
    <row r="96" spans="2:13" s="5" customFormat="1" ht="11.25" x14ac:dyDescent="0.2">
      <c r="B96" s="6">
        <v>83</v>
      </c>
      <c r="C96" s="7" t="s">
        <v>146</v>
      </c>
      <c r="D96" s="8" t="s">
        <v>151</v>
      </c>
      <c r="E96" s="6" t="s">
        <v>127</v>
      </c>
      <c r="F96" s="6">
        <v>200</v>
      </c>
      <c r="G96" s="43"/>
      <c r="H96" s="43">
        <f t="shared" si="6"/>
        <v>0</v>
      </c>
      <c r="I96" s="44"/>
      <c r="J96" s="43">
        <f t="shared" si="7"/>
        <v>0</v>
      </c>
      <c r="K96" s="43">
        <f t="shared" si="8"/>
        <v>0</v>
      </c>
      <c r="L96" s="45"/>
      <c r="M96" s="9"/>
    </row>
    <row r="97" spans="2:13" s="5" customFormat="1" ht="11.25" x14ac:dyDescent="0.2">
      <c r="B97" s="6">
        <v>84</v>
      </c>
      <c r="C97" s="7" t="s">
        <v>146</v>
      </c>
      <c r="D97" s="8" t="s">
        <v>152</v>
      </c>
      <c r="E97" s="6" t="s">
        <v>127</v>
      </c>
      <c r="F97" s="6">
        <v>200</v>
      </c>
      <c r="G97" s="43"/>
      <c r="H97" s="43">
        <f t="shared" si="6"/>
        <v>0</v>
      </c>
      <c r="I97" s="44"/>
      <c r="J97" s="43">
        <f t="shared" si="7"/>
        <v>0</v>
      </c>
      <c r="K97" s="43">
        <f t="shared" si="8"/>
        <v>0</v>
      </c>
      <c r="L97" s="45"/>
      <c r="M97" s="9"/>
    </row>
    <row r="98" spans="2:13" s="5" customFormat="1" ht="11.25" x14ac:dyDescent="0.2">
      <c r="B98" s="6">
        <v>85</v>
      </c>
      <c r="C98" s="7" t="s">
        <v>146</v>
      </c>
      <c r="D98" s="8" t="s">
        <v>153</v>
      </c>
      <c r="E98" s="6" t="s">
        <v>127</v>
      </c>
      <c r="F98" s="6">
        <v>200</v>
      </c>
      <c r="G98" s="43"/>
      <c r="H98" s="43">
        <f t="shared" si="6"/>
        <v>0</v>
      </c>
      <c r="I98" s="44"/>
      <c r="J98" s="43">
        <f t="shared" si="7"/>
        <v>0</v>
      </c>
      <c r="K98" s="43">
        <f t="shared" si="8"/>
        <v>0</v>
      </c>
      <c r="L98" s="45"/>
      <c r="M98" s="9"/>
    </row>
    <row r="99" spans="2:13" s="5" customFormat="1" ht="11.25" x14ac:dyDescent="0.2">
      <c r="B99" s="6">
        <v>86</v>
      </c>
      <c r="C99" s="7" t="s">
        <v>146</v>
      </c>
      <c r="D99" s="8" t="s">
        <v>154</v>
      </c>
      <c r="E99" s="6" t="s">
        <v>127</v>
      </c>
      <c r="F99" s="6">
        <v>100</v>
      </c>
      <c r="G99" s="43"/>
      <c r="H99" s="43">
        <f t="shared" si="6"/>
        <v>0</v>
      </c>
      <c r="I99" s="44"/>
      <c r="J99" s="43">
        <f t="shared" si="7"/>
        <v>0</v>
      </c>
      <c r="K99" s="43">
        <f t="shared" si="8"/>
        <v>0</v>
      </c>
      <c r="L99" s="45"/>
      <c r="M99" s="9"/>
    </row>
    <row r="100" spans="2:13" s="5" customFormat="1" ht="11.25" x14ac:dyDescent="0.2">
      <c r="B100" s="6">
        <v>87</v>
      </c>
      <c r="C100" s="7" t="s">
        <v>146</v>
      </c>
      <c r="D100" s="8" t="s">
        <v>155</v>
      </c>
      <c r="E100" s="6" t="s">
        <v>127</v>
      </c>
      <c r="F100" s="6">
        <v>100</v>
      </c>
      <c r="G100" s="43"/>
      <c r="H100" s="43">
        <f t="shared" si="6"/>
        <v>0</v>
      </c>
      <c r="I100" s="44"/>
      <c r="J100" s="43">
        <f t="shared" si="7"/>
        <v>0</v>
      </c>
      <c r="K100" s="43">
        <f t="shared" si="8"/>
        <v>0</v>
      </c>
      <c r="L100" s="45"/>
      <c r="M100" s="9"/>
    </row>
    <row r="101" spans="2:13" s="5" customFormat="1" ht="11.25" x14ac:dyDescent="0.2">
      <c r="B101" s="6">
        <v>88</v>
      </c>
      <c r="C101" s="7" t="s">
        <v>146</v>
      </c>
      <c r="D101" s="8" t="s">
        <v>156</v>
      </c>
      <c r="E101" s="6" t="s">
        <v>127</v>
      </c>
      <c r="F101" s="6">
        <v>100</v>
      </c>
      <c r="G101" s="43"/>
      <c r="H101" s="43">
        <f t="shared" si="6"/>
        <v>0</v>
      </c>
      <c r="I101" s="44"/>
      <c r="J101" s="43">
        <f t="shared" si="7"/>
        <v>0</v>
      </c>
      <c r="K101" s="43">
        <f t="shared" si="8"/>
        <v>0</v>
      </c>
      <c r="L101" s="45"/>
      <c r="M101" s="9"/>
    </row>
    <row r="102" spans="2:13" s="5" customFormat="1" ht="11.25" x14ac:dyDescent="0.2">
      <c r="B102" s="6">
        <v>89</v>
      </c>
      <c r="C102" s="7" t="s">
        <v>146</v>
      </c>
      <c r="D102" s="8" t="s">
        <v>157</v>
      </c>
      <c r="E102" s="6" t="s">
        <v>127</v>
      </c>
      <c r="F102" s="6">
        <v>100</v>
      </c>
      <c r="G102" s="43"/>
      <c r="H102" s="43">
        <f t="shared" si="6"/>
        <v>0</v>
      </c>
      <c r="I102" s="44"/>
      <c r="J102" s="43">
        <f t="shared" si="7"/>
        <v>0</v>
      </c>
      <c r="K102" s="43">
        <f t="shared" si="8"/>
        <v>0</v>
      </c>
      <c r="L102" s="45"/>
      <c r="M102" s="9"/>
    </row>
    <row r="103" spans="2:13" s="5" customFormat="1" ht="11.25" x14ac:dyDescent="0.2">
      <c r="B103" s="6">
        <v>90</v>
      </c>
      <c r="C103" s="7" t="s">
        <v>141</v>
      </c>
      <c r="D103" s="8" t="s">
        <v>158</v>
      </c>
      <c r="E103" s="6" t="s">
        <v>127</v>
      </c>
      <c r="F103" s="6">
        <v>200</v>
      </c>
      <c r="G103" s="43"/>
      <c r="H103" s="43">
        <f t="shared" si="6"/>
        <v>0</v>
      </c>
      <c r="I103" s="44"/>
      <c r="J103" s="43">
        <f t="shared" si="7"/>
        <v>0</v>
      </c>
      <c r="K103" s="43">
        <f t="shared" si="8"/>
        <v>0</v>
      </c>
      <c r="L103" s="45"/>
      <c r="M103" s="9"/>
    </row>
    <row r="104" spans="2:13" s="5" customFormat="1" ht="11.25" x14ac:dyDescent="0.2">
      <c r="B104" s="6">
        <v>91</v>
      </c>
      <c r="C104" s="7" t="s">
        <v>141</v>
      </c>
      <c r="D104" s="8" t="s">
        <v>159</v>
      </c>
      <c r="E104" s="6" t="s">
        <v>127</v>
      </c>
      <c r="F104" s="6">
        <v>100</v>
      </c>
      <c r="G104" s="43"/>
      <c r="H104" s="43">
        <f t="shared" si="6"/>
        <v>0</v>
      </c>
      <c r="I104" s="44"/>
      <c r="J104" s="43">
        <f t="shared" si="7"/>
        <v>0</v>
      </c>
      <c r="K104" s="43">
        <f t="shared" si="8"/>
        <v>0</v>
      </c>
      <c r="L104" s="45"/>
      <c r="M104" s="9"/>
    </row>
    <row r="105" spans="2:13" s="5" customFormat="1" ht="11.25" x14ac:dyDescent="0.2">
      <c r="B105" s="6">
        <v>92</v>
      </c>
      <c r="C105" s="7" t="s">
        <v>141</v>
      </c>
      <c r="D105" s="8" t="s">
        <v>160</v>
      </c>
      <c r="E105" s="6" t="s">
        <v>127</v>
      </c>
      <c r="F105" s="6">
        <v>100</v>
      </c>
      <c r="G105" s="43"/>
      <c r="H105" s="43">
        <f t="shared" si="6"/>
        <v>0</v>
      </c>
      <c r="I105" s="44"/>
      <c r="J105" s="43">
        <f t="shared" si="7"/>
        <v>0</v>
      </c>
      <c r="K105" s="43">
        <f t="shared" si="8"/>
        <v>0</v>
      </c>
      <c r="L105" s="45"/>
      <c r="M105" s="9"/>
    </row>
    <row r="106" spans="2:13" s="5" customFormat="1" ht="11.25" x14ac:dyDescent="0.2">
      <c r="B106" s="6">
        <v>93</v>
      </c>
      <c r="C106" s="7" t="s">
        <v>141</v>
      </c>
      <c r="D106" s="8" t="s">
        <v>161</v>
      </c>
      <c r="E106" s="6" t="s">
        <v>127</v>
      </c>
      <c r="F106" s="6">
        <v>100</v>
      </c>
      <c r="G106" s="43"/>
      <c r="H106" s="43">
        <f t="shared" si="6"/>
        <v>0</v>
      </c>
      <c r="I106" s="44"/>
      <c r="J106" s="43">
        <f t="shared" si="7"/>
        <v>0</v>
      </c>
      <c r="K106" s="43">
        <f t="shared" si="8"/>
        <v>0</v>
      </c>
      <c r="L106" s="45"/>
      <c r="M106" s="9"/>
    </row>
    <row r="107" spans="2:13" s="5" customFormat="1" ht="11.25" x14ac:dyDescent="0.2">
      <c r="B107" s="6">
        <v>94</v>
      </c>
      <c r="C107" s="7" t="s">
        <v>141</v>
      </c>
      <c r="D107" s="8" t="s">
        <v>492</v>
      </c>
      <c r="E107" s="6" t="s">
        <v>127</v>
      </c>
      <c r="F107" s="6">
        <v>100</v>
      </c>
      <c r="G107" s="43"/>
      <c r="H107" s="43">
        <f t="shared" ref="H107:H108" si="9">SUM(F107*G107)</f>
        <v>0</v>
      </c>
      <c r="I107" s="44"/>
      <c r="J107" s="43">
        <f t="shared" ref="J107:J108" si="10">SUM(H107*I107)</f>
        <v>0</v>
      </c>
      <c r="K107" s="43">
        <f t="shared" ref="K107:K108" si="11">SUM(H107+J107)</f>
        <v>0</v>
      </c>
      <c r="L107" s="45"/>
      <c r="M107" s="9"/>
    </row>
    <row r="108" spans="2:13" s="5" customFormat="1" ht="22.5" x14ac:dyDescent="0.2">
      <c r="B108" s="6">
        <v>95</v>
      </c>
      <c r="C108" s="7" t="s">
        <v>469</v>
      </c>
      <c r="D108" s="8" t="s">
        <v>470</v>
      </c>
      <c r="E108" s="6" t="s">
        <v>127</v>
      </c>
      <c r="F108" s="6">
        <v>50</v>
      </c>
      <c r="G108" s="43"/>
      <c r="H108" s="43">
        <f t="shared" si="9"/>
        <v>0</v>
      </c>
      <c r="I108" s="44"/>
      <c r="J108" s="43">
        <f t="shared" si="10"/>
        <v>0</v>
      </c>
      <c r="K108" s="43">
        <f t="shared" si="11"/>
        <v>0</v>
      </c>
      <c r="L108" s="45"/>
      <c r="M108" s="9"/>
    </row>
    <row r="109" spans="2:13" s="5" customFormat="1" ht="168.75" x14ac:dyDescent="0.2">
      <c r="B109" s="6">
        <v>96</v>
      </c>
      <c r="C109" s="7" t="s">
        <v>162</v>
      </c>
      <c r="D109" s="8" t="s">
        <v>163</v>
      </c>
      <c r="E109" s="6" t="s">
        <v>127</v>
      </c>
      <c r="F109" s="6">
        <v>200</v>
      </c>
      <c r="G109" s="43"/>
      <c r="H109" s="43">
        <f t="shared" si="6"/>
        <v>0</v>
      </c>
      <c r="I109" s="44"/>
      <c r="J109" s="43">
        <f t="shared" si="7"/>
        <v>0</v>
      </c>
      <c r="K109" s="43">
        <f t="shared" si="8"/>
        <v>0</v>
      </c>
      <c r="L109" s="45"/>
      <c r="M109" s="9"/>
    </row>
    <row r="110" spans="2:13" s="5" customFormat="1" ht="11.25" x14ac:dyDescent="0.2">
      <c r="B110" s="6">
        <v>97</v>
      </c>
      <c r="C110" s="13" t="s">
        <v>164</v>
      </c>
      <c r="D110" s="8" t="s">
        <v>165</v>
      </c>
      <c r="E110" s="6" t="s">
        <v>166</v>
      </c>
      <c r="F110" s="6">
        <v>2</v>
      </c>
      <c r="G110" s="43"/>
      <c r="H110" s="43">
        <f t="shared" si="6"/>
        <v>0</v>
      </c>
      <c r="I110" s="44"/>
      <c r="J110" s="43">
        <f t="shared" si="7"/>
        <v>0</v>
      </c>
      <c r="K110" s="43">
        <f t="shared" si="8"/>
        <v>0</v>
      </c>
      <c r="L110" s="45"/>
      <c r="M110" s="9"/>
    </row>
    <row r="111" spans="2:13" s="5" customFormat="1" ht="11.25" x14ac:dyDescent="0.2">
      <c r="B111" s="6">
        <v>98</v>
      </c>
      <c r="C111" s="15" t="s">
        <v>167</v>
      </c>
      <c r="D111" s="8" t="s">
        <v>168</v>
      </c>
      <c r="E111" s="6" t="s">
        <v>166</v>
      </c>
      <c r="F111" s="6">
        <v>2</v>
      </c>
      <c r="G111" s="43"/>
      <c r="H111" s="43">
        <f t="shared" si="6"/>
        <v>0</v>
      </c>
      <c r="I111" s="44"/>
      <c r="J111" s="43">
        <f t="shared" si="7"/>
        <v>0</v>
      </c>
      <c r="K111" s="43">
        <f t="shared" si="8"/>
        <v>0</v>
      </c>
      <c r="L111" s="45"/>
      <c r="M111" s="9"/>
    </row>
    <row r="112" spans="2:13" s="5" customFormat="1" ht="33.75" x14ac:dyDescent="0.2">
      <c r="B112" s="6">
        <v>99</v>
      </c>
      <c r="C112" s="7" t="s">
        <v>169</v>
      </c>
      <c r="D112" s="8" t="s">
        <v>170</v>
      </c>
      <c r="E112" s="6" t="s">
        <v>127</v>
      </c>
      <c r="F112" s="6">
        <v>20</v>
      </c>
      <c r="G112" s="43"/>
      <c r="H112" s="43">
        <f t="shared" si="6"/>
        <v>0</v>
      </c>
      <c r="I112" s="44"/>
      <c r="J112" s="43">
        <f t="shared" si="7"/>
        <v>0</v>
      </c>
      <c r="K112" s="43">
        <f t="shared" si="8"/>
        <v>0</v>
      </c>
      <c r="L112" s="45"/>
    </row>
    <row r="113" spans="2:13" s="5" customFormat="1" ht="11.25" x14ac:dyDescent="0.2">
      <c r="B113" s="6">
        <v>100</v>
      </c>
      <c r="C113" s="7" t="s">
        <v>171</v>
      </c>
      <c r="D113" s="16" t="s">
        <v>172</v>
      </c>
      <c r="E113" s="6" t="s">
        <v>127</v>
      </c>
      <c r="F113" s="6">
        <v>200</v>
      </c>
      <c r="G113" s="43"/>
      <c r="H113" s="43">
        <f t="shared" si="6"/>
        <v>0</v>
      </c>
      <c r="I113" s="44"/>
      <c r="J113" s="43">
        <f t="shared" si="7"/>
        <v>0</v>
      </c>
      <c r="K113" s="43">
        <f t="shared" si="8"/>
        <v>0</v>
      </c>
      <c r="L113" s="45"/>
      <c r="M113" s="9"/>
    </row>
    <row r="114" spans="2:13" s="5" customFormat="1" ht="337.5" x14ac:dyDescent="0.2">
      <c r="B114" s="6">
        <v>101</v>
      </c>
      <c r="C114" s="7" t="s">
        <v>173</v>
      </c>
      <c r="D114" s="8" t="s">
        <v>174</v>
      </c>
      <c r="E114" s="6" t="s">
        <v>13</v>
      </c>
      <c r="F114" s="6">
        <v>60</v>
      </c>
      <c r="G114" s="43"/>
      <c r="H114" s="43">
        <f t="shared" si="6"/>
        <v>0</v>
      </c>
      <c r="I114" s="44"/>
      <c r="J114" s="43">
        <f t="shared" si="7"/>
        <v>0</v>
      </c>
      <c r="K114" s="43">
        <f t="shared" si="8"/>
        <v>0</v>
      </c>
      <c r="L114" s="45"/>
      <c r="M114" s="9"/>
    </row>
    <row r="115" spans="2:13" s="5" customFormat="1" ht="22.5" x14ac:dyDescent="0.2">
      <c r="B115" s="6">
        <v>102</v>
      </c>
      <c r="C115" s="17" t="s">
        <v>175</v>
      </c>
      <c r="D115" s="8" t="s">
        <v>176</v>
      </c>
      <c r="E115" s="6" t="s">
        <v>13</v>
      </c>
      <c r="F115" s="6">
        <v>60</v>
      </c>
      <c r="G115" s="43"/>
      <c r="H115" s="43">
        <f t="shared" si="6"/>
        <v>0</v>
      </c>
      <c r="I115" s="44"/>
      <c r="J115" s="43">
        <f t="shared" si="7"/>
        <v>0</v>
      </c>
      <c r="K115" s="43">
        <f t="shared" si="8"/>
        <v>0</v>
      </c>
      <c r="L115" s="45"/>
      <c r="M115" s="9"/>
    </row>
    <row r="116" spans="2:13" s="5" customFormat="1" ht="45" x14ac:dyDescent="0.2">
      <c r="B116" s="6">
        <v>103</v>
      </c>
      <c r="C116" s="7" t="s">
        <v>177</v>
      </c>
      <c r="D116" s="18" t="s">
        <v>178</v>
      </c>
      <c r="E116" s="6" t="s">
        <v>13</v>
      </c>
      <c r="F116" s="6">
        <v>6</v>
      </c>
      <c r="G116" s="43"/>
      <c r="H116" s="43">
        <f t="shared" si="6"/>
        <v>0</v>
      </c>
      <c r="I116" s="44"/>
      <c r="J116" s="43">
        <f t="shared" si="7"/>
        <v>0</v>
      </c>
      <c r="K116" s="43">
        <f t="shared" si="8"/>
        <v>0</v>
      </c>
      <c r="L116" s="45"/>
      <c r="M116" s="9"/>
    </row>
    <row r="117" spans="2:13" s="5" customFormat="1" ht="33.75" x14ac:dyDescent="0.2">
      <c r="B117" s="6">
        <v>104</v>
      </c>
      <c r="C117" s="7" t="s">
        <v>179</v>
      </c>
      <c r="D117" s="10" t="s">
        <v>180</v>
      </c>
      <c r="E117" s="6" t="s">
        <v>13</v>
      </c>
      <c r="F117" s="6">
        <v>6</v>
      </c>
      <c r="G117" s="43"/>
      <c r="H117" s="43">
        <f t="shared" si="6"/>
        <v>0</v>
      </c>
      <c r="I117" s="44"/>
      <c r="J117" s="43">
        <f t="shared" si="7"/>
        <v>0</v>
      </c>
      <c r="K117" s="43">
        <f t="shared" si="8"/>
        <v>0</v>
      </c>
      <c r="L117" s="45"/>
      <c r="M117" s="9"/>
    </row>
    <row r="118" spans="2:13" s="5" customFormat="1" ht="11.25" x14ac:dyDescent="0.2">
      <c r="B118" s="6">
        <v>105</v>
      </c>
      <c r="C118" s="7" t="s">
        <v>181</v>
      </c>
      <c r="D118" s="8" t="s">
        <v>182</v>
      </c>
      <c r="E118" s="6" t="s">
        <v>13</v>
      </c>
      <c r="F118" s="6">
        <v>600</v>
      </c>
      <c r="G118" s="43"/>
      <c r="H118" s="43">
        <f t="shared" si="6"/>
        <v>0</v>
      </c>
      <c r="I118" s="44"/>
      <c r="J118" s="43">
        <f t="shared" si="7"/>
        <v>0</v>
      </c>
      <c r="K118" s="43">
        <f t="shared" si="8"/>
        <v>0</v>
      </c>
      <c r="L118" s="45"/>
      <c r="M118" s="9"/>
    </row>
    <row r="119" spans="2:13" s="5" customFormat="1" ht="11.25" x14ac:dyDescent="0.2">
      <c r="B119" s="6">
        <v>106</v>
      </c>
      <c r="C119" s="7" t="s">
        <v>183</v>
      </c>
      <c r="D119" s="8" t="s">
        <v>182</v>
      </c>
      <c r="E119" s="6" t="s">
        <v>13</v>
      </c>
      <c r="F119" s="6">
        <v>600</v>
      </c>
      <c r="G119" s="43"/>
      <c r="H119" s="43">
        <f t="shared" si="6"/>
        <v>0</v>
      </c>
      <c r="I119" s="44"/>
      <c r="J119" s="43">
        <f t="shared" si="7"/>
        <v>0</v>
      </c>
      <c r="K119" s="43">
        <f t="shared" si="8"/>
        <v>0</v>
      </c>
      <c r="L119" s="45"/>
      <c r="M119" s="9"/>
    </row>
    <row r="120" spans="2:13" s="5" customFormat="1" ht="22.5" x14ac:dyDescent="0.2">
      <c r="B120" s="6">
        <v>107</v>
      </c>
      <c r="C120" s="7" t="s">
        <v>184</v>
      </c>
      <c r="D120" s="19" t="s">
        <v>185</v>
      </c>
      <c r="E120" s="6" t="s">
        <v>13</v>
      </c>
      <c r="F120" s="6">
        <v>600</v>
      </c>
      <c r="G120" s="43"/>
      <c r="H120" s="43">
        <f t="shared" si="6"/>
        <v>0</v>
      </c>
      <c r="I120" s="44"/>
      <c r="J120" s="43">
        <f t="shared" si="7"/>
        <v>0</v>
      </c>
      <c r="K120" s="43">
        <f t="shared" si="8"/>
        <v>0</v>
      </c>
      <c r="L120" s="45"/>
      <c r="M120" s="9"/>
    </row>
    <row r="121" spans="2:13" s="5" customFormat="1" ht="22.5" x14ac:dyDescent="0.2">
      <c r="B121" s="6">
        <v>108</v>
      </c>
      <c r="C121" s="7" t="s">
        <v>186</v>
      </c>
      <c r="D121" s="19" t="s">
        <v>185</v>
      </c>
      <c r="E121" s="6" t="s">
        <v>13</v>
      </c>
      <c r="F121" s="6">
        <v>60</v>
      </c>
      <c r="G121" s="43"/>
      <c r="H121" s="43">
        <f t="shared" si="6"/>
        <v>0</v>
      </c>
      <c r="I121" s="44"/>
      <c r="J121" s="43">
        <f t="shared" si="7"/>
        <v>0</v>
      </c>
      <c r="K121" s="43">
        <f t="shared" si="8"/>
        <v>0</v>
      </c>
      <c r="L121" s="45"/>
      <c r="M121" s="9"/>
    </row>
    <row r="122" spans="2:13" s="5" customFormat="1" ht="22.5" x14ac:dyDescent="0.2">
      <c r="B122" s="6">
        <v>109</v>
      </c>
      <c r="C122" s="7" t="s">
        <v>187</v>
      </c>
      <c r="D122" s="19" t="s">
        <v>185</v>
      </c>
      <c r="E122" s="6" t="s">
        <v>13</v>
      </c>
      <c r="F122" s="6">
        <v>60</v>
      </c>
      <c r="G122" s="43"/>
      <c r="H122" s="43">
        <f t="shared" si="6"/>
        <v>0</v>
      </c>
      <c r="I122" s="44"/>
      <c r="J122" s="43">
        <f t="shared" si="7"/>
        <v>0</v>
      </c>
      <c r="K122" s="43">
        <f t="shared" si="8"/>
        <v>0</v>
      </c>
      <c r="L122" s="45"/>
      <c r="M122" s="9"/>
    </row>
    <row r="123" spans="2:13" s="5" customFormat="1" ht="22.5" x14ac:dyDescent="0.2">
      <c r="B123" s="6">
        <v>110</v>
      </c>
      <c r="C123" s="7" t="s">
        <v>188</v>
      </c>
      <c r="D123" s="19" t="s">
        <v>185</v>
      </c>
      <c r="E123" s="6" t="s">
        <v>13</v>
      </c>
      <c r="F123" s="6">
        <v>60</v>
      </c>
      <c r="G123" s="43"/>
      <c r="H123" s="43">
        <f t="shared" si="6"/>
        <v>0</v>
      </c>
      <c r="I123" s="44"/>
      <c r="J123" s="43">
        <f t="shared" si="7"/>
        <v>0</v>
      </c>
      <c r="K123" s="43">
        <f t="shared" si="8"/>
        <v>0</v>
      </c>
      <c r="L123" s="45"/>
      <c r="M123" s="9"/>
    </row>
    <row r="124" spans="2:13" s="5" customFormat="1" ht="22.5" x14ac:dyDescent="0.2">
      <c r="B124" s="6">
        <v>111</v>
      </c>
      <c r="C124" s="7" t="s">
        <v>189</v>
      </c>
      <c r="D124" s="19" t="s">
        <v>185</v>
      </c>
      <c r="E124" s="6" t="s">
        <v>13</v>
      </c>
      <c r="F124" s="6">
        <v>60</v>
      </c>
      <c r="G124" s="43"/>
      <c r="H124" s="43">
        <f t="shared" si="6"/>
        <v>0</v>
      </c>
      <c r="I124" s="44"/>
      <c r="J124" s="43">
        <f t="shared" si="7"/>
        <v>0</v>
      </c>
      <c r="K124" s="43">
        <f t="shared" si="8"/>
        <v>0</v>
      </c>
      <c r="L124" s="45"/>
      <c r="M124" s="9"/>
    </row>
    <row r="125" spans="2:13" s="5" customFormat="1" ht="11.25" x14ac:dyDescent="0.2">
      <c r="B125" s="6">
        <v>112</v>
      </c>
      <c r="C125" s="7" t="s">
        <v>190</v>
      </c>
      <c r="D125" s="19" t="s">
        <v>191</v>
      </c>
      <c r="E125" s="6" t="s">
        <v>13</v>
      </c>
      <c r="F125" s="6">
        <v>60</v>
      </c>
      <c r="G125" s="43"/>
      <c r="H125" s="43">
        <f t="shared" si="6"/>
        <v>0</v>
      </c>
      <c r="I125" s="44"/>
      <c r="J125" s="43">
        <f t="shared" si="7"/>
        <v>0</v>
      </c>
      <c r="K125" s="43">
        <f t="shared" si="8"/>
        <v>0</v>
      </c>
      <c r="L125" s="45"/>
      <c r="M125" s="9"/>
    </row>
    <row r="126" spans="2:13" s="20" customFormat="1" ht="11.25" x14ac:dyDescent="0.2">
      <c r="B126" s="6">
        <v>113</v>
      </c>
      <c r="C126" s="7" t="s">
        <v>192</v>
      </c>
      <c r="D126" s="19" t="s">
        <v>191</v>
      </c>
      <c r="E126" s="6" t="s">
        <v>13</v>
      </c>
      <c r="F126" s="6">
        <v>60</v>
      </c>
      <c r="G126" s="43"/>
      <c r="H126" s="43">
        <f t="shared" si="6"/>
        <v>0</v>
      </c>
      <c r="I126" s="44"/>
      <c r="J126" s="43">
        <f t="shared" si="7"/>
        <v>0</v>
      </c>
      <c r="K126" s="43">
        <f t="shared" si="8"/>
        <v>0</v>
      </c>
      <c r="L126" s="45"/>
      <c r="M126" s="9"/>
    </row>
    <row r="127" spans="2:13" s="5" customFormat="1" ht="11.25" x14ac:dyDescent="0.2">
      <c r="B127" s="6">
        <v>114</v>
      </c>
      <c r="C127" s="21" t="s">
        <v>193</v>
      </c>
      <c r="D127" s="22" t="s">
        <v>193</v>
      </c>
      <c r="E127" s="6" t="s">
        <v>127</v>
      </c>
      <c r="F127" s="6">
        <v>200</v>
      </c>
      <c r="G127" s="43"/>
      <c r="H127" s="43">
        <f t="shared" si="6"/>
        <v>0</v>
      </c>
      <c r="I127" s="44"/>
      <c r="J127" s="43">
        <f t="shared" si="7"/>
        <v>0</v>
      </c>
      <c r="K127" s="43">
        <f t="shared" si="8"/>
        <v>0</v>
      </c>
      <c r="L127" s="45"/>
      <c r="M127" s="9"/>
    </row>
    <row r="128" spans="2:13" s="5" customFormat="1" ht="22.5" x14ac:dyDescent="0.2">
      <c r="B128" s="6">
        <v>115</v>
      </c>
      <c r="C128" s="7" t="s">
        <v>194</v>
      </c>
      <c r="D128" s="8" t="s">
        <v>195</v>
      </c>
      <c r="E128" s="6" t="s">
        <v>127</v>
      </c>
      <c r="F128" s="6">
        <v>20</v>
      </c>
      <c r="G128" s="43"/>
      <c r="H128" s="43">
        <f t="shared" si="6"/>
        <v>0</v>
      </c>
      <c r="I128" s="44"/>
      <c r="J128" s="43">
        <f t="shared" si="7"/>
        <v>0</v>
      </c>
      <c r="K128" s="43">
        <f t="shared" si="8"/>
        <v>0</v>
      </c>
      <c r="L128" s="45"/>
      <c r="M128" s="9"/>
    </row>
    <row r="129" spans="2:13" s="5" customFormat="1" ht="90" x14ac:dyDescent="0.2">
      <c r="B129" s="6">
        <v>116</v>
      </c>
      <c r="C129" s="7" t="s">
        <v>196</v>
      </c>
      <c r="D129" s="8" t="s">
        <v>197</v>
      </c>
      <c r="E129" s="6" t="s">
        <v>127</v>
      </c>
      <c r="F129" s="6">
        <v>200</v>
      </c>
      <c r="G129" s="43"/>
      <c r="H129" s="43">
        <f t="shared" si="6"/>
        <v>0</v>
      </c>
      <c r="I129" s="44"/>
      <c r="J129" s="43">
        <f t="shared" si="7"/>
        <v>0</v>
      </c>
      <c r="K129" s="43">
        <f t="shared" si="8"/>
        <v>0</v>
      </c>
      <c r="L129" s="45"/>
      <c r="M129" s="9"/>
    </row>
    <row r="130" spans="2:13" s="5" customFormat="1" ht="22.5" x14ac:dyDescent="0.2">
      <c r="B130" s="6">
        <v>117</v>
      </c>
      <c r="C130" s="7" t="s">
        <v>198</v>
      </c>
      <c r="D130" s="8" t="s">
        <v>199</v>
      </c>
      <c r="E130" s="6" t="s">
        <v>13</v>
      </c>
      <c r="F130" s="6">
        <v>40</v>
      </c>
      <c r="G130" s="43"/>
      <c r="H130" s="43">
        <f t="shared" si="6"/>
        <v>0</v>
      </c>
      <c r="I130" s="44"/>
      <c r="J130" s="43">
        <f t="shared" si="7"/>
        <v>0</v>
      </c>
      <c r="K130" s="43">
        <f t="shared" si="8"/>
        <v>0</v>
      </c>
      <c r="L130" s="45"/>
      <c r="M130" s="9"/>
    </row>
    <row r="131" spans="2:13" s="5" customFormat="1" ht="11.25" x14ac:dyDescent="0.2">
      <c r="B131" s="6">
        <v>118</v>
      </c>
      <c r="C131" s="7" t="s">
        <v>200</v>
      </c>
      <c r="D131" s="8" t="s">
        <v>201</v>
      </c>
      <c r="E131" s="6" t="s">
        <v>13</v>
      </c>
      <c r="F131" s="6">
        <v>10</v>
      </c>
      <c r="G131" s="43"/>
      <c r="H131" s="43">
        <f t="shared" si="6"/>
        <v>0</v>
      </c>
      <c r="I131" s="44"/>
      <c r="J131" s="43">
        <f t="shared" si="7"/>
        <v>0</v>
      </c>
      <c r="K131" s="43">
        <f t="shared" si="8"/>
        <v>0</v>
      </c>
      <c r="L131" s="45"/>
      <c r="M131" s="9"/>
    </row>
    <row r="132" spans="2:13" s="5" customFormat="1" ht="11.25" x14ac:dyDescent="0.2">
      <c r="B132" s="6">
        <v>119</v>
      </c>
      <c r="C132" s="7" t="s">
        <v>200</v>
      </c>
      <c r="D132" s="8" t="s">
        <v>202</v>
      </c>
      <c r="E132" s="6" t="s">
        <v>13</v>
      </c>
      <c r="F132" s="6">
        <v>10</v>
      </c>
      <c r="G132" s="43"/>
      <c r="H132" s="43">
        <f t="shared" si="6"/>
        <v>0</v>
      </c>
      <c r="I132" s="44"/>
      <c r="J132" s="43">
        <f t="shared" si="7"/>
        <v>0</v>
      </c>
      <c r="K132" s="43">
        <f t="shared" si="8"/>
        <v>0</v>
      </c>
      <c r="L132" s="45"/>
      <c r="M132" s="9"/>
    </row>
    <row r="133" spans="2:13" s="5" customFormat="1" ht="11.25" x14ac:dyDescent="0.2">
      <c r="B133" s="6">
        <v>120</v>
      </c>
      <c r="C133" s="7" t="s">
        <v>200</v>
      </c>
      <c r="D133" s="8" t="s">
        <v>203</v>
      </c>
      <c r="E133" s="6" t="s">
        <v>13</v>
      </c>
      <c r="F133" s="6">
        <v>10</v>
      </c>
      <c r="G133" s="43"/>
      <c r="H133" s="43">
        <f t="shared" si="6"/>
        <v>0</v>
      </c>
      <c r="I133" s="44"/>
      <c r="J133" s="43">
        <f t="shared" si="7"/>
        <v>0</v>
      </c>
      <c r="K133" s="43">
        <f t="shared" si="8"/>
        <v>0</v>
      </c>
      <c r="L133" s="45"/>
      <c r="M133" s="9"/>
    </row>
    <row r="134" spans="2:13" s="5" customFormat="1" ht="67.5" x14ac:dyDescent="0.2">
      <c r="B134" s="6">
        <v>121</v>
      </c>
      <c r="C134" s="7" t="s">
        <v>508</v>
      </c>
      <c r="D134" s="8" t="s">
        <v>509</v>
      </c>
      <c r="E134" s="6" t="s">
        <v>124</v>
      </c>
      <c r="F134" s="6">
        <v>2</v>
      </c>
      <c r="G134" s="43"/>
      <c r="H134" s="43">
        <f t="shared" si="6"/>
        <v>0</v>
      </c>
      <c r="I134" s="44"/>
      <c r="J134" s="43">
        <f t="shared" si="7"/>
        <v>0</v>
      </c>
      <c r="K134" s="43">
        <f t="shared" si="8"/>
        <v>0</v>
      </c>
      <c r="L134" s="45"/>
      <c r="M134" s="9"/>
    </row>
    <row r="135" spans="2:13" s="5" customFormat="1" ht="11.25" x14ac:dyDescent="0.2">
      <c r="B135" s="6">
        <v>122</v>
      </c>
      <c r="C135" s="7" t="s">
        <v>204</v>
      </c>
      <c r="D135" s="8" t="s">
        <v>205</v>
      </c>
      <c r="E135" s="6" t="s">
        <v>127</v>
      </c>
      <c r="F135" s="6">
        <v>20</v>
      </c>
      <c r="G135" s="43"/>
      <c r="H135" s="43">
        <f t="shared" si="6"/>
        <v>0</v>
      </c>
      <c r="I135" s="44"/>
      <c r="J135" s="43">
        <f t="shared" si="7"/>
        <v>0</v>
      </c>
      <c r="K135" s="43">
        <f t="shared" si="8"/>
        <v>0</v>
      </c>
      <c r="L135" s="45"/>
      <c r="M135" s="9"/>
    </row>
    <row r="136" spans="2:13" s="5" customFormat="1" ht="11.25" x14ac:dyDescent="0.2">
      <c r="B136" s="6">
        <v>123</v>
      </c>
      <c r="C136" s="7" t="s">
        <v>206</v>
      </c>
      <c r="D136" s="14" t="s">
        <v>207</v>
      </c>
      <c r="E136" s="6" t="s">
        <v>127</v>
      </c>
      <c r="F136" s="6">
        <v>20</v>
      </c>
      <c r="G136" s="43"/>
      <c r="H136" s="43">
        <f t="shared" si="6"/>
        <v>0</v>
      </c>
      <c r="I136" s="44"/>
      <c r="J136" s="43">
        <f t="shared" si="7"/>
        <v>0</v>
      </c>
      <c r="K136" s="43">
        <f t="shared" si="8"/>
        <v>0</v>
      </c>
      <c r="L136" s="45"/>
      <c r="M136" s="9"/>
    </row>
    <row r="137" spans="2:13" s="5" customFormat="1" ht="11.25" x14ac:dyDescent="0.2">
      <c r="B137" s="6">
        <v>124</v>
      </c>
      <c r="C137" s="7" t="s">
        <v>208</v>
      </c>
      <c r="D137" s="8" t="s">
        <v>209</v>
      </c>
      <c r="E137" s="6" t="s">
        <v>13</v>
      </c>
      <c r="F137" s="6">
        <v>40</v>
      </c>
      <c r="G137" s="43"/>
      <c r="H137" s="43">
        <f t="shared" si="6"/>
        <v>0</v>
      </c>
      <c r="I137" s="44"/>
      <c r="J137" s="43">
        <f t="shared" si="7"/>
        <v>0</v>
      </c>
      <c r="K137" s="43">
        <f t="shared" si="8"/>
        <v>0</v>
      </c>
      <c r="L137" s="45"/>
      <c r="M137" s="9"/>
    </row>
    <row r="138" spans="2:13" s="5" customFormat="1" ht="11.25" x14ac:dyDescent="0.2">
      <c r="B138" s="6">
        <v>125</v>
      </c>
      <c r="C138" s="7" t="s">
        <v>208</v>
      </c>
      <c r="D138" s="8" t="s">
        <v>210</v>
      </c>
      <c r="E138" s="6" t="s">
        <v>13</v>
      </c>
      <c r="F138" s="6">
        <v>40</v>
      </c>
      <c r="G138" s="43"/>
      <c r="H138" s="43">
        <f t="shared" si="6"/>
        <v>0</v>
      </c>
      <c r="I138" s="44"/>
      <c r="J138" s="43">
        <f t="shared" si="7"/>
        <v>0</v>
      </c>
      <c r="K138" s="43">
        <f t="shared" si="8"/>
        <v>0</v>
      </c>
      <c r="L138" s="45"/>
      <c r="M138" s="9"/>
    </row>
    <row r="139" spans="2:13" s="5" customFormat="1" ht="33.75" x14ac:dyDescent="0.2">
      <c r="B139" s="6">
        <v>126</v>
      </c>
      <c r="C139" s="7" t="s">
        <v>476</v>
      </c>
      <c r="D139" s="8" t="s">
        <v>476</v>
      </c>
      <c r="E139" s="6" t="s">
        <v>13</v>
      </c>
      <c r="F139" s="6">
        <v>5</v>
      </c>
      <c r="G139" s="43"/>
      <c r="H139" s="43">
        <f t="shared" si="6"/>
        <v>0</v>
      </c>
      <c r="I139" s="44"/>
      <c r="J139" s="43">
        <f t="shared" si="7"/>
        <v>0</v>
      </c>
      <c r="K139" s="43">
        <f t="shared" si="8"/>
        <v>0</v>
      </c>
      <c r="L139" s="45"/>
      <c r="M139" s="9"/>
    </row>
    <row r="140" spans="2:13" s="5" customFormat="1" ht="123.75" x14ac:dyDescent="0.2">
      <c r="B140" s="6">
        <v>127</v>
      </c>
      <c r="C140" s="23" t="s">
        <v>211</v>
      </c>
      <c r="D140" s="8" t="s">
        <v>212</v>
      </c>
      <c r="E140" s="6" t="s">
        <v>13</v>
      </c>
      <c r="F140" s="6">
        <v>12</v>
      </c>
      <c r="G140" s="43"/>
      <c r="H140" s="43">
        <f t="shared" si="6"/>
        <v>0</v>
      </c>
      <c r="I140" s="44"/>
      <c r="J140" s="43">
        <f t="shared" si="7"/>
        <v>0</v>
      </c>
      <c r="K140" s="43">
        <f t="shared" si="8"/>
        <v>0</v>
      </c>
      <c r="L140" s="45"/>
      <c r="M140" s="9"/>
    </row>
    <row r="141" spans="2:13" s="5" customFormat="1" ht="123.75" x14ac:dyDescent="0.2">
      <c r="B141" s="6">
        <v>128</v>
      </c>
      <c r="C141" s="23" t="s">
        <v>213</v>
      </c>
      <c r="D141" s="8" t="s">
        <v>214</v>
      </c>
      <c r="E141" s="6" t="s">
        <v>13</v>
      </c>
      <c r="F141" s="6">
        <v>12</v>
      </c>
      <c r="G141" s="43"/>
      <c r="H141" s="43">
        <f t="shared" si="6"/>
        <v>0</v>
      </c>
      <c r="I141" s="44"/>
      <c r="J141" s="43">
        <f t="shared" si="7"/>
        <v>0</v>
      </c>
      <c r="K141" s="43">
        <f t="shared" si="8"/>
        <v>0</v>
      </c>
      <c r="L141" s="45"/>
      <c r="M141" s="9"/>
    </row>
    <row r="142" spans="2:13" s="5" customFormat="1" ht="123.75" x14ac:dyDescent="0.2">
      <c r="B142" s="6">
        <v>129</v>
      </c>
      <c r="C142" s="7" t="s">
        <v>215</v>
      </c>
      <c r="D142" s="8" t="s">
        <v>216</v>
      </c>
      <c r="E142" s="6" t="s">
        <v>13</v>
      </c>
      <c r="F142" s="6">
        <v>12</v>
      </c>
      <c r="G142" s="43"/>
      <c r="H142" s="43">
        <f t="shared" si="6"/>
        <v>0</v>
      </c>
      <c r="I142" s="44"/>
      <c r="J142" s="43">
        <f t="shared" si="7"/>
        <v>0</v>
      </c>
      <c r="K142" s="43">
        <f t="shared" si="8"/>
        <v>0</v>
      </c>
      <c r="L142" s="45"/>
      <c r="M142" s="9"/>
    </row>
    <row r="143" spans="2:13" s="5" customFormat="1" ht="135" x14ac:dyDescent="0.2">
      <c r="B143" s="6">
        <v>130</v>
      </c>
      <c r="C143" s="7" t="s">
        <v>217</v>
      </c>
      <c r="D143" s="8" t="s">
        <v>218</v>
      </c>
      <c r="E143" s="6" t="s">
        <v>13</v>
      </c>
      <c r="F143" s="6">
        <v>12</v>
      </c>
      <c r="G143" s="43"/>
      <c r="H143" s="43">
        <f t="shared" si="6"/>
        <v>0</v>
      </c>
      <c r="I143" s="44"/>
      <c r="J143" s="43">
        <f t="shared" si="7"/>
        <v>0</v>
      </c>
      <c r="K143" s="43">
        <f t="shared" si="8"/>
        <v>0</v>
      </c>
      <c r="L143" s="45"/>
      <c r="M143" s="9"/>
    </row>
    <row r="144" spans="2:13" s="5" customFormat="1" ht="135" x14ac:dyDescent="0.2">
      <c r="B144" s="6">
        <v>131</v>
      </c>
      <c r="C144" s="7" t="s">
        <v>219</v>
      </c>
      <c r="D144" s="8" t="s">
        <v>220</v>
      </c>
      <c r="E144" s="6" t="s">
        <v>13</v>
      </c>
      <c r="F144" s="6">
        <v>12</v>
      </c>
      <c r="G144" s="43"/>
      <c r="H144" s="43">
        <f t="shared" si="6"/>
        <v>0</v>
      </c>
      <c r="I144" s="44"/>
      <c r="J144" s="43">
        <f t="shared" si="7"/>
        <v>0</v>
      </c>
      <c r="K144" s="43">
        <f t="shared" si="8"/>
        <v>0</v>
      </c>
      <c r="L144" s="45"/>
      <c r="M144" s="9"/>
    </row>
    <row r="145" spans="2:13" s="5" customFormat="1" ht="135" x14ac:dyDescent="0.2">
      <c r="B145" s="6">
        <v>132</v>
      </c>
      <c r="C145" s="7" t="s">
        <v>221</v>
      </c>
      <c r="D145" s="8" t="s">
        <v>222</v>
      </c>
      <c r="E145" s="6" t="s">
        <v>13</v>
      </c>
      <c r="F145" s="6">
        <v>12</v>
      </c>
      <c r="G145" s="43"/>
      <c r="H145" s="43">
        <f t="shared" si="6"/>
        <v>0</v>
      </c>
      <c r="I145" s="44"/>
      <c r="J145" s="43">
        <f t="shared" si="7"/>
        <v>0</v>
      </c>
      <c r="K145" s="43">
        <f t="shared" si="8"/>
        <v>0</v>
      </c>
      <c r="L145" s="45"/>
      <c r="M145" s="9"/>
    </row>
    <row r="146" spans="2:13" s="5" customFormat="1" ht="135" x14ac:dyDescent="0.2">
      <c r="B146" s="6">
        <v>133</v>
      </c>
      <c r="C146" s="7" t="s">
        <v>223</v>
      </c>
      <c r="D146" s="8" t="s">
        <v>224</v>
      </c>
      <c r="E146" s="6" t="s">
        <v>13</v>
      </c>
      <c r="F146" s="6">
        <v>12</v>
      </c>
      <c r="G146" s="43"/>
      <c r="H146" s="43">
        <f t="shared" si="6"/>
        <v>0</v>
      </c>
      <c r="I146" s="44"/>
      <c r="J146" s="43">
        <f t="shared" si="7"/>
        <v>0</v>
      </c>
      <c r="K146" s="43">
        <f t="shared" si="8"/>
        <v>0</v>
      </c>
      <c r="L146" s="45"/>
      <c r="M146" s="9"/>
    </row>
    <row r="147" spans="2:13" s="5" customFormat="1" ht="135" x14ac:dyDescent="0.2">
      <c r="B147" s="6">
        <v>134</v>
      </c>
      <c r="C147" s="7" t="s">
        <v>225</v>
      </c>
      <c r="D147" s="8" t="s">
        <v>226</v>
      </c>
      <c r="E147" s="6" t="s">
        <v>13</v>
      </c>
      <c r="F147" s="6">
        <v>12</v>
      </c>
      <c r="G147" s="43"/>
      <c r="H147" s="43">
        <f t="shared" si="6"/>
        <v>0</v>
      </c>
      <c r="I147" s="44"/>
      <c r="J147" s="43">
        <f t="shared" si="7"/>
        <v>0</v>
      </c>
      <c r="K147" s="43">
        <f t="shared" si="8"/>
        <v>0</v>
      </c>
      <c r="L147" s="45"/>
      <c r="M147" s="9"/>
    </row>
    <row r="148" spans="2:13" s="5" customFormat="1" ht="135" x14ac:dyDescent="0.2">
      <c r="B148" s="6">
        <v>135</v>
      </c>
      <c r="C148" s="7" t="s">
        <v>227</v>
      </c>
      <c r="D148" s="8" t="s">
        <v>228</v>
      </c>
      <c r="E148" s="6" t="s">
        <v>13</v>
      </c>
      <c r="F148" s="6">
        <v>12</v>
      </c>
      <c r="G148" s="43"/>
      <c r="H148" s="43">
        <f t="shared" si="6"/>
        <v>0</v>
      </c>
      <c r="I148" s="44"/>
      <c r="J148" s="43">
        <f t="shared" si="7"/>
        <v>0</v>
      </c>
      <c r="K148" s="43">
        <f t="shared" si="8"/>
        <v>0</v>
      </c>
      <c r="L148" s="45"/>
      <c r="M148" s="9"/>
    </row>
    <row r="149" spans="2:13" s="5" customFormat="1" ht="135" x14ac:dyDescent="0.2">
      <c r="B149" s="6">
        <v>136</v>
      </c>
      <c r="C149" s="7" t="s">
        <v>229</v>
      </c>
      <c r="D149" s="8" t="s">
        <v>230</v>
      </c>
      <c r="E149" s="6" t="s">
        <v>13</v>
      </c>
      <c r="F149" s="6">
        <v>12</v>
      </c>
      <c r="G149" s="43"/>
      <c r="H149" s="43">
        <f t="shared" ref="H149:H216" si="12">SUM(F149*G149)</f>
        <v>0</v>
      </c>
      <c r="I149" s="44"/>
      <c r="J149" s="43">
        <f t="shared" ref="J149:J216" si="13">SUM(H149*I149)</f>
        <v>0</v>
      </c>
      <c r="K149" s="43">
        <f t="shared" ref="K149:K216" si="14">SUM(H149+J149)</f>
        <v>0</v>
      </c>
      <c r="L149" s="45"/>
      <c r="M149" s="9"/>
    </row>
    <row r="150" spans="2:13" s="5" customFormat="1" ht="123.75" x14ac:dyDescent="0.2">
      <c r="B150" s="6">
        <v>137</v>
      </c>
      <c r="C150" s="7" t="s">
        <v>231</v>
      </c>
      <c r="D150" s="8" t="s">
        <v>232</v>
      </c>
      <c r="E150" s="6" t="s">
        <v>13</v>
      </c>
      <c r="F150" s="6">
        <v>12</v>
      </c>
      <c r="G150" s="43"/>
      <c r="H150" s="43">
        <f t="shared" si="12"/>
        <v>0</v>
      </c>
      <c r="I150" s="44"/>
      <c r="J150" s="43">
        <f t="shared" si="13"/>
        <v>0</v>
      </c>
      <c r="K150" s="43">
        <f t="shared" si="14"/>
        <v>0</v>
      </c>
      <c r="L150" s="45"/>
      <c r="M150" s="9"/>
    </row>
    <row r="151" spans="2:13" s="5" customFormat="1" ht="123.75" x14ac:dyDescent="0.2">
      <c r="B151" s="6">
        <v>138</v>
      </c>
      <c r="C151" s="7" t="s">
        <v>233</v>
      </c>
      <c r="D151" s="8" t="s">
        <v>234</v>
      </c>
      <c r="E151" s="6" t="s">
        <v>13</v>
      </c>
      <c r="F151" s="6">
        <v>12</v>
      </c>
      <c r="G151" s="43"/>
      <c r="H151" s="43">
        <f t="shared" si="12"/>
        <v>0</v>
      </c>
      <c r="I151" s="44"/>
      <c r="J151" s="43">
        <f t="shared" si="13"/>
        <v>0</v>
      </c>
      <c r="K151" s="43">
        <f t="shared" si="14"/>
        <v>0</v>
      </c>
      <c r="L151" s="45"/>
      <c r="M151" s="9"/>
    </row>
    <row r="152" spans="2:13" s="5" customFormat="1" ht="123.75" x14ac:dyDescent="0.2">
      <c r="B152" s="6">
        <v>139</v>
      </c>
      <c r="C152" s="7" t="s">
        <v>235</v>
      </c>
      <c r="D152" s="8" t="s">
        <v>236</v>
      </c>
      <c r="E152" s="6" t="s">
        <v>13</v>
      </c>
      <c r="F152" s="6">
        <v>12</v>
      </c>
      <c r="G152" s="43"/>
      <c r="H152" s="43">
        <f t="shared" si="12"/>
        <v>0</v>
      </c>
      <c r="I152" s="44"/>
      <c r="J152" s="43">
        <f t="shared" si="13"/>
        <v>0</v>
      </c>
      <c r="K152" s="43">
        <f t="shared" si="14"/>
        <v>0</v>
      </c>
      <c r="L152" s="45"/>
      <c r="M152" s="9"/>
    </row>
    <row r="153" spans="2:13" s="5" customFormat="1" ht="123.75" x14ac:dyDescent="0.2">
      <c r="B153" s="6">
        <v>140</v>
      </c>
      <c r="C153" s="7" t="s">
        <v>237</v>
      </c>
      <c r="D153" s="8" t="s">
        <v>238</v>
      </c>
      <c r="E153" s="6" t="s">
        <v>13</v>
      </c>
      <c r="F153" s="6">
        <v>12</v>
      </c>
      <c r="G153" s="43"/>
      <c r="H153" s="43">
        <f t="shared" si="12"/>
        <v>0</v>
      </c>
      <c r="I153" s="44"/>
      <c r="J153" s="43">
        <f t="shared" si="13"/>
        <v>0</v>
      </c>
      <c r="K153" s="43">
        <f t="shared" si="14"/>
        <v>0</v>
      </c>
      <c r="L153" s="45"/>
      <c r="M153" s="9"/>
    </row>
    <row r="154" spans="2:13" s="5" customFormat="1" ht="101.25" x14ac:dyDescent="0.2">
      <c r="B154" s="6">
        <v>141</v>
      </c>
      <c r="C154" s="7" t="s">
        <v>239</v>
      </c>
      <c r="D154" s="8" t="s">
        <v>240</v>
      </c>
      <c r="E154" s="6" t="s">
        <v>13</v>
      </c>
      <c r="F154" s="6">
        <v>30</v>
      </c>
      <c r="G154" s="43"/>
      <c r="H154" s="43">
        <f t="shared" si="12"/>
        <v>0</v>
      </c>
      <c r="I154" s="44"/>
      <c r="J154" s="43">
        <f t="shared" si="13"/>
        <v>0</v>
      </c>
      <c r="K154" s="43">
        <f t="shared" si="14"/>
        <v>0</v>
      </c>
      <c r="L154" s="45"/>
      <c r="M154" s="9"/>
    </row>
    <row r="155" spans="2:13" s="5" customFormat="1" ht="101.25" x14ac:dyDescent="0.2">
      <c r="B155" s="6">
        <v>142</v>
      </c>
      <c r="C155" s="7" t="s">
        <v>241</v>
      </c>
      <c r="D155" s="8" t="s">
        <v>242</v>
      </c>
      <c r="E155" s="6" t="s">
        <v>13</v>
      </c>
      <c r="F155" s="6">
        <v>30</v>
      </c>
      <c r="G155" s="43"/>
      <c r="H155" s="43">
        <f t="shared" si="12"/>
        <v>0</v>
      </c>
      <c r="I155" s="44"/>
      <c r="J155" s="43">
        <f t="shared" si="13"/>
        <v>0</v>
      </c>
      <c r="K155" s="43">
        <f t="shared" si="14"/>
        <v>0</v>
      </c>
      <c r="L155" s="45"/>
      <c r="M155" s="9"/>
    </row>
    <row r="156" spans="2:13" s="5" customFormat="1" ht="22.5" x14ac:dyDescent="0.2">
      <c r="B156" s="6">
        <v>143</v>
      </c>
      <c r="C156" s="7" t="s">
        <v>477</v>
      </c>
      <c r="D156" s="8" t="s">
        <v>478</v>
      </c>
      <c r="E156" s="6" t="s">
        <v>13</v>
      </c>
      <c r="F156" s="6">
        <v>20</v>
      </c>
      <c r="G156" s="43"/>
      <c r="H156" s="43">
        <f t="shared" si="12"/>
        <v>0</v>
      </c>
      <c r="I156" s="44"/>
      <c r="J156" s="43">
        <f t="shared" si="13"/>
        <v>0</v>
      </c>
      <c r="K156" s="43">
        <f t="shared" si="14"/>
        <v>0</v>
      </c>
      <c r="L156" s="45"/>
      <c r="M156" s="9"/>
    </row>
    <row r="157" spans="2:13" s="5" customFormat="1" ht="22.5" x14ac:dyDescent="0.2">
      <c r="B157" s="6">
        <v>144</v>
      </c>
      <c r="C157" s="7" t="s">
        <v>479</v>
      </c>
      <c r="D157" s="8" t="s">
        <v>480</v>
      </c>
      <c r="E157" s="6" t="s">
        <v>13</v>
      </c>
      <c r="F157" s="6">
        <v>20</v>
      </c>
      <c r="G157" s="43"/>
      <c r="H157" s="43">
        <f t="shared" ref="H157" si="15">SUM(F157*G157)</f>
        <v>0</v>
      </c>
      <c r="I157" s="44"/>
      <c r="J157" s="43">
        <f t="shared" ref="J157" si="16">SUM(H157*I157)</f>
        <v>0</v>
      </c>
      <c r="K157" s="43">
        <f t="shared" ref="K157" si="17">SUM(H157+J157)</f>
        <v>0</v>
      </c>
      <c r="L157" s="45"/>
      <c r="M157" s="9"/>
    </row>
    <row r="158" spans="2:13" s="25" customFormat="1" ht="146.25" x14ac:dyDescent="0.2">
      <c r="B158" s="6">
        <v>145</v>
      </c>
      <c r="C158" s="24" t="s">
        <v>243</v>
      </c>
      <c r="D158" s="8" t="s">
        <v>244</v>
      </c>
      <c r="E158" s="6" t="s">
        <v>13</v>
      </c>
      <c r="F158" s="6">
        <v>50</v>
      </c>
      <c r="G158" s="43"/>
      <c r="H158" s="43">
        <f t="shared" si="12"/>
        <v>0</v>
      </c>
      <c r="I158" s="44"/>
      <c r="J158" s="43">
        <f t="shared" si="13"/>
        <v>0</v>
      </c>
      <c r="K158" s="43">
        <f t="shared" si="14"/>
        <v>0</v>
      </c>
      <c r="L158" s="45"/>
      <c r="M158" s="9"/>
    </row>
    <row r="159" spans="2:13" s="25" customFormat="1" ht="146.25" x14ac:dyDescent="0.2">
      <c r="B159" s="6">
        <v>146</v>
      </c>
      <c r="C159" s="24" t="s">
        <v>245</v>
      </c>
      <c r="D159" s="8" t="s">
        <v>246</v>
      </c>
      <c r="E159" s="6" t="s">
        <v>13</v>
      </c>
      <c r="F159" s="6">
        <v>50</v>
      </c>
      <c r="G159" s="43"/>
      <c r="H159" s="43">
        <f t="shared" si="12"/>
        <v>0</v>
      </c>
      <c r="I159" s="44"/>
      <c r="J159" s="43">
        <f t="shared" si="13"/>
        <v>0</v>
      </c>
      <c r="K159" s="43">
        <f t="shared" si="14"/>
        <v>0</v>
      </c>
      <c r="L159" s="45"/>
      <c r="M159" s="9"/>
    </row>
    <row r="160" spans="2:13" s="5" customFormat="1" ht="146.25" x14ac:dyDescent="0.2">
      <c r="B160" s="6">
        <v>147</v>
      </c>
      <c r="C160" s="24" t="s">
        <v>247</v>
      </c>
      <c r="D160" s="8" t="s">
        <v>248</v>
      </c>
      <c r="E160" s="6" t="s">
        <v>13</v>
      </c>
      <c r="F160" s="6">
        <v>10</v>
      </c>
      <c r="G160" s="43"/>
      <c r="H160" s="43">
        <f t="shared" si="12"/>
        <v>0</v>
      </c>
      <c r="I160" s="44"/>
      <c r="J160" s="43">
        <f t="shared" si="13"/>
        <v>0</v>
      </c>
      <c r="K160" s="43">
        <f t="shared" si="14"/>
        <v>0</v>
      </c>
      <c r="L160" s="45"/>
      <c r="M160" s="9"/>
    </row>
    <row r="161" spans="2:13" s="5" customFormat="1" ht="157.5" x14ac:dyDescent="0.2">
      <c r="B161" s="6">
        <v>148</v>
      </c>
      <c r="C161" s="24" t="s">
        <v>249</v>
      </c>
      <c r="D161" s="8" t="s">
        <v>250</v>
      </c>
      <c r="E161" s="6" t="s">
        <v>13</v>
      </c>
      <c r="F161" s="6">
        <v>20</v>
      </c>
      <c r="G161" s="43"/>
      <c r="H161" s="43">
        <f t="shared" si="12"/>
        <v>0</v>
      </c>
      <c r="I161" s="44"/>
      <c r="J161" s="43">
        <f t="shared" si="13"/>
        <v>0</v>
      </c>
      <c r="K161" s="43">
        <f t="shared" si="14"/>
        <v>0</v>
      </c>
      <c r="L161" s="45"/>
      <c r="M161" s="9"/>
    </row>
    <row r="162" spans="2:13" s="5" customFormat="1" ht="157.5" x14ac:dyDescent="0.2">
      <c r="B162" s="6">
        <v>149</v>
      </c>
      <c r="C162" s="24" t="s">
        <v>251</v>
      </c>
      <c r="D162" s="8" t="s">
        <v>252</v>
      </c>
      <c r="E162" s="6" t="s">
        <v>13</v>
      </c>
      <c r="F162" s="6">
        <v>20</v>
      </c>
      <c r="G162" s="43"/>
      <c r="H162" s="43">
        <f t="shared" si="12"/>
        <v>0</v>
      </c>
      <c r="I162" s="44"/>
      <c r="J162" s="43">
        <f t="shared" si="13"/>
        <v>0</v>
      </c>
      <c r="K162" s="43">
        <f t="shared" si="14"/>
        <v>0</v>
      </c>
      <c r="L162" s="45"/>
      <c r="M162" s="9"/>
    </row>
    <row r="163" spans="2:13" s="5" customFormat="1" ht="157.5" x14ac:dyDescent="0.2">
      <c r="B163" s="6">
        <v>150</v>
      </c>
      <c r="C163" s="24" t="s">
        <v>253</v>
      </c>
      <c r="D163" s="8" t="s">
        <v>254</v>
      </c>
      <c r="E163" s="6" t="s">
        <v>13</v>
      </c>
      <c r="F163" s="6">
        <v>10</v>
      </c>
      <c r="G163" s="43"/>
      <c r="H163" s="43">
        <f t="shared" si="12"/>
        <v>0</v>
      </c>
      <c r="I163" s="44"/>
      <c r="J163" s="43">
        <f t="shared" si="13"/>
        <v>0</v>
      </c>
      <c r="K163" s="43">
        <f t="shared" si="14"/>
        <v>0</v>
      </c>
      <c r="L163" s="45"/>
      <c r="M163" s="9"/>
    </row>
    <row r="164" spans="2:13" s="5" customFormat="1" ht="157.5" x14ac:dyDescent="0.2">
      <c r="B164" s="6">
        <v>151</v>
      </c>
      <c r="C164" s="24" t="s">
        <v>255</v>
      </c>
      <c r="D164" s="8" t="s">
        <v>256</v>
      </c>
      <c r="E164" s="6" t="s">
        <v>13</v>
      </c>
      <c r="F164" s="6">
        <v>10</v>
      </c>
      <c r="G164" s="43"/>
      <c r="H164" s="43">
        <f t="shared" si="12"/>
        <v>0</v>
      </c>
      <c r="I164" s="44"/>
      <c r="J164" s="43">
        <f t="shared" si="13"/>
        <v>0</v>
      </c>
      <c r="K164" s="43">
        <f t="shared" si="14"/>
        <v>0</v>
      </c>
      <c r="L164" s="45"/>
      <c r="M164" s="9"/>
    </row>
    <row r="165" spans="2:13" s="5" customFormat="1" ht="157.5" x14ac:dyDescent="0.2">
      <c r="B165" s="6">
        <v>152</v>
      </c>
      <c r="C165" s="24" t="s">
        <v>257</v>
      </c>
      <c r="D165" s="8" t="s">
        <v>258</v>
      </c>
      <c r="E165" s="6" t="s">
        <v>13</v>
      </c>
      <c r="F165" s="6">
        <v>10</v>
      </c>
      <c r="G165" s="43"/>
      <c r="H165" s="43">
        <f t="shared" si="12"/>
        <v>0</v>
      </c>
      <c r="I165" s="44"/>
      <c r="J165" s="43">
        <f t="shared" si="13"/>
        <v>0</v>
      </c>
      <c r="K165" s="43">
        <f t="shared" si="14"/>
        <v>0</v>
      </c>
      <c r="L165" s="45"/>
      <c r="M165" s="9"/>
    </row>
    <row r="166" spans="2:13" s="5" customFormat="1" ht="157.5" x14ac:dyDescent="0.2">
      <c r="B166" s="6">
        <v>153</v>
      </c>
      <c r="C166" s="24" t="s">
        <v>259</v>
      </c>
      <c r="D166" s="8" t="s">
        <v>260</v>
      </c>
      <c r="E166" s="6" t="s">
        <v>13</v>
      </c>
      <c r="F166" s="6">
        <v>10</v>
      </c>
      <c r="G166" s="43"/>
      <c r="H166" s="43">
        <f t="shared" si="12"/>
        <v>0</v>
      </c>
      <c r="I166" s="44"/>
      <c r="J166" s="43">
        <f t="shared" si="13"/>
        <v>0</v>
      </c>
      <c r="K166" s="43">
        <f t="shared" si="14"/>
        <v>0</v>
      </c>
      <c r="L166" s="45"/>
      <c r="M166" s="9"/>
    </row>
    <row r="167" spans="2:13" s="25" customFormat="1" ht="11.25" x14ac:dyDescent="0.2">
      <c r="B167" s="6">
        <v>154</v>
      </c>
      <c r="C167" s="7" t="s">
        <v>261</v>
      </c>
      <c r="D167" s="8" t="s">
        <v>262</v>
      </c>
      <c r="E167" s="6" t="s">
        <v>13</v>
      </c>
      <c r="F167" s="6">
        <v>6</v>
      </c>
      <c r="G167" s="43"/>
      <c r="H167" s="43">
        <f t="shared" si="12"/>
        <v>0</v>
      </c>
      <c r="I167" s="44"/>
      <c r="J167" s="43">
        <f t="shared" si="13"/>
        <v>0</v>
      </c>
      <c r="K167" s="43">
        <f t="shared" si="14"/>
        <v>0</v>
      </c>
      <c r="L167" s="45"/>
      <c r="M167" s="9"/>
    </row>
    <row r="168" spans="2:13" s="5" customFormat="1" ht="11.25" x14ac:dyDescent="0.2">
      <c r="B168" s="6">
        <v>155</v>
      </c>
      <c r="C168" s="7" t="s">
        <v>261</v>
      </c>
      <c r="D168" s="8" t="s">
        <v>263</v>
      </c>
      <c r="E168" s="6" t="s">
        <v>13</v>
      </c>
      <c r="F168" s="6">
        <v>6</v>
      </c>
      <c r="G168" s="43"/>
      <c r="H168" s="43">
        <f t="shared" si="12"/>
        <v>0</v>
      </c>
      <c r="I168" s="44"/>
      <c r="J168" s="43">
        <f t="shared" si="13"/>
        <v>0</v>
      </c>
      <c r="K168" s="43">
        <f t="shared" si="14"/>
        <v>0</v>
      </c>
      <c r="L168" s="45"/>
      <c r="M168" s="9"/>
    </row>
    <row r="169" spans="2:13" s="5" customFormat="1" ht="11.25" x14ac:dyDescent="0.2">
      <c r="B169" s="6">
        <v>156</v>
      </c>
      <c r="C169" s="7" t="s">
        <v>261</v>
      </c>
      <c r="D169" s="8" t="s">
        <v>264</v>
      </c>
      <c r="E169" s="6" t="s">
        <v>13</v>
      </c>
      <c r="F169" s="6">
        <v>6</v>
      </c>
      <c r="G169" s="43"/>
      <c r="H169" s="43">
        <f t="shared" si="12"/>
        <v>0</v>
      </c>
      <c r="I169" s="44"/>
      <c r="J169" s="43">
        <f t="shared" si="13"/>
        <v>0</v>
      </c>
      <c r="K169" s="43">
        <f t="shared" si="14"/>
        <v>0</v>
      </c>
      <c r="L169" s="45"/>
      <c r="M169" s="9"/>
    </row>
    <row r="170" spans="2:13" s="25" customFormat="1" ht="11.25" x14ac:dyDescent="0.2">
      <c r="B170" s="6">
        <v>157</v>
      </c>
      <c r="C170" s="7" t="s">
        <v>261</v>
      </c>
      <c r="D170" s="8" t="s">
        <v>265</v>
      </c>
      <c r="E170" s="6" t="s">
        <v>13</v>
      </c>
      <c r="F170" s="6">
        <v>6</v>
      </c>
      <c r="G170" s="43"/>
      <c r="H170" s="43">
        <f t="shared" si="12"/>
        <v>0</v>
      </c>
      <c r="I170" s="44"/>
      <c r="J170" s="43">
        <f t="shared" si="13"/>
        <v>0</v>
      </c>
      <c r="K170" s="43">
        <f t="shared" si="14"/>
        <v>0</v>
      </c>
      <c r="L170" s="45"/>
      <c r="M170" s="9"/>
    </row>
    <row r="171" spans="2:13" s="25" customFormat="1" ht="22.5" x14ac:dyDescent="0.2">
      <c r="B171" s="6">
        <v>158</v>
      </c>
      <c r="C171" s="7" t="s">
        <v>481</v>
      </c>
      <c r="D171" s="8" t="s">
        <v>482</v>
      </c>
      <c r="E171" s="6" t="s">
        <v>13</v>
      </c>
      <c r="F171" s="6">
        <v>6</v>
      </c>
      <c r="G171" s="43"/>
      <c r="H171" s="43">
        <f t="shared" si="12"/>
        <v>0</v>
      </c>
      <c r="I171" s="44"/>
      <c r="J171" s="43">
        <f t="shared" si="13"/>
        <v>0</v>
      </c>
      <c r="K171" s="43">
        <f t="shared" si="14"/>
        <v>0</v>
      </c>
      <c r="L171" s="45"/>
      <c r="M171" s="9"/>
    </row>
    <row r="172" spans="2:13" s="25" customFormat="1" ht="22.5" x14ac:dyDescent="0.2">
      <c r="B172" s="6">
        <v>159</v>
      </c>
      <c r="C172" s="7" t="s">
        <v>483</v>
      </c>
      <c r="D172" s="8" t="s">
        <v>484</v>
      </c>
      <c r="E172" s="6" t="s">
        <v>13</v>
      </c>
      <c r="F172" s="6">
        <v>6</v>
      </c>
      <c r="G172" s="43"/>
      <c r="H172" s="43">
        <f t="shared" ref="H172" si="18">SUM(F172*G172)</f>
        <v>0</v>
      </c>
      <c r="I172" s="44"/>
      <c r="J172" s="43">
        <f t="shared" ref="J172" si="19">SUM(H172*I172)</f>
        <v>0</v>
      </c>
      <c r="K172" s="43">
        <f t="shared" ref="K172" si="20">SUM(H172+J172)</f>
        <v>0</v>
      </c>
      <c r="L172" s="45"/>
      <c r="M172" s="9"/>
    </row>
    <row r="173" spans="2:13" s="5" customFormat="1" ht="78.75" x14ac:dyDescent="0.2">
      <c r="B173" s="6">
        <v>160</v>
      </c>
      <c r="C173" s="7" t="s">
        <v>266</v>
      </c>
      <c r="D173" s="8" t="s">
        <v>267</v>
      </c>
      <c r="E173" s="6" t="s">
        <v>13</v>
      </c>
      <c r="F173" s="6">
        <v>6</v>
      </c>
      <c r="G173" s="43"/>
      <c r="H173" s="43">
        <f t="shared" si="12"/>
        <v>0</v>
      </c>
      <c r="I173" s="44"/>
      <c r="J173" s="43">
        <f t="shared" si="13"/>
        <v>0</v>
      </c>
      <c r="K173" s="43">
        <f t="shared" si="14"/>
        <v>0</v>
      </c>
      <c r="L173" s="45"/>
    </row>
    <row r="174" spans="2:13" s="5" customFormat="1" ht="112.5" x14ac:dyDescent="0.2">
      <c r="B174" s="6">
        <v>161</v>
      </c>
      <c r="C174" s="7" t="s">
        <v>268</v>
      </c>
      <c r="D174" s="8" t="s">
        <v>269</v>
      </c>
      <c r="E174" s="6" t="s">
        <v>13</v>
      </c>
      <c r="F174" s="6">
        <v>6</v>
      </c>
      <c r="G174" s="43"/>
      <c r="H174" s="43">
        <f t="shared" si="12"/>
        <v>0</v>
      </c>
      <c r="I174" s="44"/>
      <c r="J174" s="43">
        <f t="shared" si="13"/>
        <v>0</v>
      </c>
      <c r="K174" s="43">
        <f t="shared" si="14"/>
        <v>0</v>
      </c>
      <c r="L174" s="45"/>
    </row>
    <row r="175" spans="2:13" s="25" customFormat="1" ht="90" x14ac:dyDescent="0.2">
      <c r="B175" s="6">
        <v>162</v>
      </c>
      <c r="C175" s="7" t="s">
        <v>270</v>
      </c>
      <c r="D175" s="8" t="s">
        <v>271</v>
      </c>
      <c r="E175" s="6" t="s">
        <v>13</v>
      </c>
      <c r="F175" s="6">
        <v>6</v>
      </c>
      <c r="G175" s="43"/>
      <c r="H175" s="43">
        <f t="shared" si="12"/>
        <v>0</v>
      </c>
      <c r="I175" s="44"/>
      <c r="J175" s="43">
        <f t="shared" si="13"/>
        <v>0</v>
      </c>
      <c r="K175" s="43">
        <f t="shared" si="14"/>
        <v>0</v>
      </c>
      <c r="L175" s="45"/>
    </row>
    <row r="176" spans="2:13" s="5" customFormat="1" ht="157.5" x14ac:dyDescent="0.2">
      <c r="B176" s="6">
        <v>163</v>
      </c>
      <c r="C176" s="7" t="s">
        <v>272</v>
      </c>
      <c r="D176" s="8" t="s">
        <v>273</v>
      </c>
      <c r="E176" s="6" t="s">
        <v>13</v>
      </c>
      <c r="F176" s="6">
        <v>6</v>
      </c>
      <c r="G176" s="43"/>
      <c r="H176" s="43">
        <f t="shared" si="12"/>
        <v>0</v>
      </c>
      <c r="I176" s="44"/>
      <c r="J176" s="43">
        <f t="shared" si="13"/>
        <v>0</v>
      </c>
      <c r="K176" s="43">
        <f t="shared" si="14"/>
        <v>0</v>
      </c>
      <c r="L176" s="45"/>
    </row>
    <row r="177" spans="2:12" s="5" customFormat="1" ht="22.5" x14ac:dyDescent="0.2">
      <c r="B177" s="6">
        <v>164</v>
      </c>
      <c r="C177" s="7" t="s">
        <v>274</v>
      </c>
      <c r="D177" s="8" t="s">
        <v>275</v>
      </c>
      <c r="E177" s="6" t="s">
        <v>13</v>
      </c>
      <c r="F177" s="6">
        <v>20</v>
      </c>
      <c r="G177" s="43"/>
      <c r="H177" s="43">
        <f t="shared" si="12"/>
        <v>0</v>
      </c>
      <c r="I177" s="44"/>
      <c r="J177" s="43">
        <f t="shared" si="13"/>
        <v>0</v>
      </c>
      <c r="K177" s="43">
        <f t="shared" si="14"/>
        <v>0</v>
      </c>
      <c r="L177" s="45"/>
    </row>
    <row r="178" spans="2:12" s="5" customFormat="1" ht="22.5" x14ac:dyDescent="0.2">
      <c r="B178" s="6">
        <v>165</v>
      </c>
      <c r="C178" s="7" t="s">
        <v>276</v>
      </c>
      <c r="D178" s="8" t="s">
        <v>277</v>
      </c>
      <c r="E178" s="6" t="s">
        <v>13</v>
      </c>
      <c r="F178" s="6">
        <v>2</v>
      </c>
      <c r="G178" s="43"/>
      <c r="H178" s="43">
        <f t="shared" si="12"/>
        <v>0</v>
      </c>
      <c r="I178" s="44"/>
      <c r="J178" s="43">
        <f t="shared" si="13"/>
        <v>0</v>
      </c>
      <c r="K178" s="43">
        <f t="shared" si="14"/>
        <v>0</v>
      </c>
      <c r="L178" s="45"/>
    </row>
    <row r="179" spans="2:12" s="5" customFormat="1" ht="11.25" x14ac:dyDescent="0.2">
      <c r="B179" s="6">
        <v>166</v>
      </c>
      <c r="C179" s="7" t="s">
        <v>278</v>
      </c>
      <c r="D179" s="8" t="s">
        <v>279</v>
      </c>
      <c r="E179" s="6" t="s">
        <v>13</v>
      </c>
      <c r="F179" s="6">
        <v>10</v>
      </c>
      <c r="G179" s="43"/>
      <c r="H179" s="43">
        <f t="shared" si="12"/>
        <v>0</v>
      </c>
      <c r="I179" s="44"/>
      <c r="J179" s="43">
        <f t="shared" si="13"/>
        <v>0</v>
      </c>
      <c r="K179" s="43">
        <f t="shared" si="14"/>
        <v>0</v>
      </c>
      <c r="L179" s="45"/>
    </row>
    <row r="180" spans="2:12" s="5" customFormat="1" ht="11.25" x14ac:dyDescent="0.2">
      <c r="B180" s="6">
        <v>167</v>
      </c>
      <c r="C180" s="7" t="s">
        <v>280</v>
      </c>
      <c r="D180" s="8" t="s">
        <v>281</v>
      </c>
      <c r="E180" s="6" t="s">
        <v>13</v>
      </c>
      <c r="F180" s="6">
        <v>20</v>
      </c>
      <c r="G180" s="43"/>
      <c r="H180" s="43">
        <f t="shared" si="12"/>
        <v>0</v>
      </c>
      <c r="I180" s="44"/>
      <c r="J180" s="43">
        <f t="shared" si="13"/>
        <v>0</v>
      </c>
      <c r="K180" s="43">
        <f t="shared" si="14"/>
        <v>0</v>
      </c>
      <c r="L180" s="45"/>
    </row>
    <row r="181" spans="2:12" s="5" customFormat="1" ht="22.5" x14ac:dyDescent="0.2">
      <c r="B181" s="6">
        <v>168</v>
      </c>
      <c r="C181" s="7" t="s">
        <v>282</v>
      </c>
      <c r="D181" s="8" t="s">
        <v>283</v>
      </c>
      <c r="E181" s="6" t="s">
        <v>13</v>
      </c>
      <c r="F181" s="6">
        <v>4</v>
      </c>
      <c r="G181" s="43"/>
      <c r="H181" s="43">
        <f t="shared" si="12"/>
        <v>0</v>
      </c>
      <c r="I181" s="44"/>
      <c r="J181" s="43">
        <f t="shared" si="13"/>
        <v>0</v>
      </c>
      <c r="K181" s="43">
        <f t="shared" si="14"/>
        <v>0</v>
      </c>
      <c r="L181" s="45"/>
    </row>
    <row r="182" spans="2:12" s="5" customFormat="1" ht="22.5" x14ac:dyDescent="0.2">
      <c r="B182" s="6">
        <v>169</v>
      </c>
      <c r="C182" s="7" t="s">
        <v>284</v>
      </c>
      <c r="D182" s="8" t="s">
        <v>285</v>
      </c>
      <c r="E182" s="6" t="s">
        <v>13</v>
      </c>
      <c r="F182" s="6">
        <v>4</v>
      </c>
      <c r="G182" s="43"/>
      <c r="H182" s="43">
        <f t="shared" si="12"/>
        <v>0</v>
      </c>
      <c r="I182" s="44"/>
      <c r="J182" s="43">
        <f t="shared" si="13"/>
        <v>0</v>
      </c>
      <c r="K182" s="43">
        <f t="shared" si="14"/>
        <v>0</v>
      </c>
      <c r="L182" s="45"/>
    </row>
    <row r="183" spans="2:12" s="5" customFormat="1" ht="22.5" x14ac:dyDescent="0.2">
      <c r="B183" s="6">
        <v>170</v>
      </c>
      <c r="C183" s="7" t="s">
        <v>286</v>
      </c>
      <c r="D183" s="8" t="s">
        <v>287</v>
      </c>
      <c r="E183" s="6" t="s">
        <v>13</v>
      </c>
      <c r="F183" s="6">
        <v>4</v>
      </c>
      <c r="G183" s="43"/>
      <c r="H183" s="43">
        <f t="shared" si="12"/>
        <v>0</v>
      </c>
      <c r="I183" s="44"/>
      <c r="J183" s="43">
        <f t="shared" si="13"/>
        <v>0</v>
      </c>
      <c r="K183" s="43">
        <f t="shared" si="14"/>
        <v>0</v>
      </c>
      <c r="L183" s="45"/>
    </row>
    <row r="184" spans="2:12" s="5" customFormat="1" ht="11.25" x14ac:dyDescent="0.2">
      <c r="B184" s="6">
        <v>171</v>
      </c>
      <c r="C184" s="7" t="s">
        <v>288</v>
      </c>
      <c r="D184" s="8" t="s">
        <v>289</v>
      </c>
      <c r="E184" s="6" t="s">
        <v>13</v>
      </c>
      <c r="F184" s="6">
        <v>8</v>
      </c>
      <c r="G184" s="43"/>
      <c r="H184" s="43">
        <f t="shared" si="12"/>
        <v>0</v>
      </c>
      <c r="I184" s="44"/>
      <c r="J184" s="43">
        <f t="shared" si="13"/>
        <v>0</v>
      </c>
      <c r="K184" s="43">
        <f t="shared" si="14"/>
        <v>0</v>
      </c>
      <c r="L184" s="45"/>
    </row>
    <row r="185" spans="2:12" s="5" customFormat="1" ht="146.25" x14ac:dyDescent="0.2">
      <c r="B185" s="6">
        <v>172</v>
      </c>
      <c r="C185" s="7" t="s">
        <v>485</v>
      </c>
      <c r="D185" s="8" t="s">
        <v>485</v>
      </c>
      <c r="E185" s="6" t="s">
        <v>13</v>
      </c>
      <c r="F185" s="6">
        <v>10</v>
      </c>
      <c r="G185" s="43"/>
      <c r="H185" s="43">
        <f t="shared" si="12"/>
        <v>0</v>
      </c>
      <c r="I185" s="44"/>
      <c r="J185" s="43">
        <f t="shared" si="13"/>
        <v>0</v>
      </c>
      <c r="K185" s="43">
        <f t="shared" si="14"/>
        <v>0</v>
      </c>
      <c r="L185" s="45"/>
    </row>
    <row r="186" spans="2:12" s="5" customFormat="1" ht="11.25" x14ac:dyDescent="0.2">
      <c r="B186" s="6">
        <v>173</v>
      </c>
      <c r="C186" s="7" t="s">
        <v>290</v>
      </c>
      <c r="D186" s="8" t="s">
        <v>291</v>
      </c>
      <c r="E186" s="6" t="s">
        <v>13</v>
      </c>
      <c r="F186" s="6">
        <v>60</v>
      </c>
      <c r="G186" s="43"/>
      <c r="H186" s="43">
        <f t="shared" si="12"/>
        <v>0</v>
      </c>
      <c r="I186" s="44"/>
      <c r="J186" s="43">
        <f t="shared" si="13"/>
        <v>0</v>
      </c>
      <c r="K186" s="43">
        <f t="shared" si="14"/>
        <v>0</v>
      </c>
      <c r="L186" s="45"/>
    </row>
    <row r="187" spans="2:12" s="5" customFormat="1" ht="11.25" x14ac:dyDescent="0.2">
      <c r="B187" s="6">
        <v>174</v>
      </c>
      <c r="C187" s="7" t="s">
        <v>292</v>
      </c>
      <c r="D187" s="8" t="s">
        <v>293</v>
      </c>
      <c r="E187" s="6" t="s">
        <v>13</v>
      </c>
      <c r="F187" s="6">
        <v>8</v>
      </c>
      <c r="G187" s="43"/>
      <c r="H187" s="43">
        <f t="shared" si="12"/>
        <v>0</v>
      </c>
      <c r="I187" s="44"/>
      <c r="J187" s="43">
        <f t="shared" si="13"/>
        <v>0</v>
      </c>
      <c r="K187" s="43">
        <f t="shared" si="14"/>
        <v>0</v>
      </c>
      <c r="L187" s="45"/>
    </row>
    <row r="188" spans="2:12" s="5" customFormat="1" ht="11.25" x14ac:dyDescent="0.2">
      <c r="B188" s="6">
        <v>175</v>
      </c>
      <c r="C188" s="7" t="s">
        <v>294</v>
      </c>
      <c r="D188" s="8" t="s">
        <v>295</v>
      </c>
      <c r="E188" s="6" t="s">
        <v>13</v>
      </c>
      <c r="F188" s="6">
        <v>2</v>
      </c>
      <c r="G188" s="43"/>
      <c r="H188" s="43">
        <f t="shared" si="12"/>
        <v>0</v>
      </c>
      <c r="I188" s="44"/>
      <c r="J188" s="43">
        <f t="shared" si="13"/>
        <v>0</v>
      </c>
      <c r="K188" s="43">
        <f t="shared" si="14"/>
        <v>0</v>
      </c>
      <c r="L188" s="45"/>
    </row>
    <row r="189" spans="2:12" s="5" customFormat="1" ht="11.25" x14ac:dyDescent="0.2">
      <c r="B189" s="6">
        <v>176</v>
      </c>
      <c r="C189" s="7" t="s">
        <v>296</v>
      </c>
      <c r="D189" s="8" t="s">
        <v>297</v>
      </c>
      <c r="E189" s="6" t="s">
        <v>13</v>
      </c>
      <c r="F189" s="6">
        <v>2</v>
      </c>
      <c r="G189" s="43"/>
      <c r="H189" s="43">
        <f t="shared" si="12"/>
        <v>0</v>
      </c>
      <c r="I189" s="44"/>
      <c r="J189" s="43">
        <f t="shared" si="13"/>
        <v>0</v>
      </c>
      <c r="K189" s="43">
        <f t="shared" si="14"/>
        <v>0</v>
      </c>
      <c r="L189" s="45"/>
    </row>
    <row r="190" spans="2:12" s="5" customFormat="1" ht="11.25" x14ac:dyDescent="0.2">
      <c r="B190" s="6">
        <v>177</v>
      </c>
      <c r="C190" s="7" t="s">
        <v>294</v>
      </c>
      <c r="D190" s="8" t="s">
        <v>298</v>
      </c>
      <c r="E190" s="6" t="s">
        <v>13</v>
      </c>
      <c r="F190" s="6">
        <v>2</v>
      </c>
      <c r="G190" s="43"/>
      <c r="H190" s="43">
        <f t="shared" si="12"/>
        <v>0</v>
      </c>
      <c r="I190" s="44"/>
      <c r="J190" s="43">
        <f t="shared" si="13"/>
        <v>0</v>
      </c>
      <c r="K190" s="43">
        <f t="shared" si="14"/>
        <v>0</v>
      </c>
      <c r="L190" s="45"/>
    </row>
    <row r="191" spans="2:12" s="5" customFormat="1" ht="11.25" x14ac:dyDescent="0.2">
      <c r="B191" s="6">
        <v>178</v>
      </c>
      <c r="C191" s="7" t="s">
        <v>294</v>
      </c>
      <c r="D191" s="8" t="s">
        <v>299</v>
      </c>
      <c r="E191" s="6" t="s">
        <v>13</v>
      </c>
      <c r="F191" s="6">
        <v>2</v>
      </c>
      <c r="G191" s="43"/>
      <c r="H191" s="43">
        <f t="shared" si="12"/>
        <v>0</v>
      </c>
      <c r="I191" s="44"/>
      <c r="J191" s="43">
        <f t="shared" si="13"/>
        <v>0</v>
      </c>
      <c r="K191" s="43">
        <f t="shared" si="14"/>
        <v>0</v>
      </c>
      <c r="L191" s="45"/>
    </row>
    <row r="192" spans="2:12" s="5" customFormat="1" ht="11.25" x14ac:dyDescent="0.2">
      <c r="B192" s="6">
        <v>179</v>
      </c>
      <c r="C192" s="7" t="s">
        <v>296</v>
      </c>
      <c r="D192" s="8" t="s">
        <v>300</v>
      </c>
      <c r="E192" s="6" t="s">
        <v>13</v>
      </c>
      <c r="F192" s="6">
        <v>2</v>
      </c>
      <c r="G192" s="43"/>
      <c r="H192" s="43">
        <f t="shared" si="12"/>
        <v>0</v>
      </c>
      <c r="I192" s="44"/>
      <c r="J192" s="43">
        <f t="shared" si="13"/>
        <v>0</v>
      </c>
      <c r="K192" s="43">
        <f t="shared" si="14"/>
        <v>0</v>
      </c>
      <c r="L192" s="45"/>
    </row>
    <row r="193" spans="2:12" s="5" customFormat="1" ht="11.25" x14ac:dyDescent="0.2">
      <c r="B193" s="6">
        <v>180</v>
      </c>
      <c r="C193" s="7" t="s">
        <v>301</v>
      </c>
      <c r="D193" s="14" t="s">
        <v>302</v>
      </c>
      <c r="E193" s="6" t="s">
        <v>13</v>
      </c>
      <c r="F193" s="6">
        <v>6</v>
      </c>
      <c r="G193" s="43"/>
      <c r="H193" s="43">
        <f t="shared" si="12"/>
        <v>0</v>
      </c>
      <c r="I193" s="44"/>
      <c r="J193" s="43">
        <f t="shared" si="13"/>
        <v>0</v>
      </c>
      <c r="K193" s="43">
        <f t="shared" si="14"/>
        <v>0</v>
      </c>
      <c r="L193" s="45"/>
    </row>
    <row r="194" spans="2:12" s="5" customFormat="1" ht="11.25" x14ac:dyDescent="0.2">
      <c r="B194" s="6">
        <v>181</v>
      </c>
      <c r="C194" s="7" t="s">
        <v>303</v>
      </c>
      <c r="D194" s="8" t="s">
        <v>304</v>
      </c>
      <c r="E194" s="6" t="s">
        <v>13</v>
      </c>
      <c r="F194" s="6">
        <v>6</v>
      </c>
      <c r="G194" s="43"/>
      <c r="H194" s="43">
        <f t="shared" si="12"/>
        <v>0</v>
      </c>
      <c r="I194" s="44"/>
      <c r="J194" s="43">
        <f t="shared" si="13"/>
        <v>0</v>
      </c>
      <c r="K194" s="43">
        <f t="shared" si="14"/>
        <v>0</v>
      </c>
      <c r="L194" s="45"/>
    </row>
    <row r="195" spans="2:12" s="5" customFormat="1" ht="11.25" x14ac:dyDescent="0.2">
      <c r="B195" s="6">
        <v>182</v>
      </c>
      <c r="C195" s="7" t="s">
        <v>305</v>
      </c>
      <c r="D195" s="8" t="s">
        <v>306</v>
      </c>
      <c r="E195" s="6" t="s">
        <v>13</v>
      </c>
      <c r="F195" s="6">
        <v>5</v>
      </c>
      <c r="G195" s="43"/>
      <c r="H195" s="43">
        <f t="shared" si="12"/>
        <v>0</v>
      </c>
      <c r="I195" s="44"/>
      <c r="J195" s="43">
        <f t="shared" si="13"/>
        <v>0</v>
      </c>
      <c r="K195" s="43">
        <f t="shared" si="14"/>
        <v>0</v>
      </c>
      <c r="L195" s="45"/>
    </row>
    <row r="196" spans="2:12" s="5" customFormat="1" ht="56.25" x14ac:dyDescent="0.2">
      <c r="B196" s="6">
        <v>183</v>
      </c>
      <c r="C196" s="7" t="s">
        <v>307</v>
      </c>
      <c r="D196" s="8" t="s">
        <v>308</v>
      </c>
      <c r="E196" s="6" t="s">
        <v>13</v>
      </c>
      <c r="F196" s="6">
        <v>5</v>
      </c>
      <c r="G196" s="43"/>
      <c r="H196" s="43">
        <f t="shared" si="12"/>
        <v>0</v>
      </c>
      <c r="I196" s="44"/>
      <c r="J196" s="43">
        <f t="shared" si="13"/>
        <v>0</v>
      </c>
      <c r="K196" s="43">
        <f t="shared" si="14"/>
        <v>0</v>
      </c>
      <c r="L196" s="45"/>
    </row>
    <row r="197" spans="2:12" s="5" customFormat="1" ht="11.25" x14ac:dyDescent="0.2">
      <c r="B197" s="6">
        <v>184</v>
      </c>
      <c r="C197" s="7" t="s">
        <v>309</v>
      </c>
      <c r="D197" s="8" t="s">
        <v>310</v>
      </c>
      <c r="E197" s="6" t="s">
        <v>13</v>
      </c>
      <c r="F197" s="6">
        <v>5</v>
      </c>
      <c r="G197" s="43"/>
      <c r="H197" s="43">
        <f t="shared" si="12"/>
        <v>0</v>
      </c>
      <c r="I197" s="44"/>
      <c r="J197" s="43">
        <f t="shared" si="13"/>
        <v>0</v>
      </c>
      <c r="K197" s="43">
        <f t="shared" si="14"/>
        <v>0</v>
      </c>
      <c r="L197" s="45"/>
    </row>
    <row r="198" spans="2:12" s="5" customFormat="1" ht="11.25" x14ac:dyDescent="0.2">
      <c r="B198" s="6">
        <v>185</v>
      </c>
      <c r="C198" s="7" t="s">
        <v>311</v>
      </c>
      <c r="D198" s="8" t="s">
        <v>312</v>
      </c>
      <c r="E198" s="6" t="s">
        <v>13</v>
      </c>
      <c r="F198" s="6">
        <v>4</v>
      </c>
      <c r="G198" s="43"/>
      <c r="H198" s="43">
        <f t="shared" si="12"/>
        <v>0</v>
      </c>
      <c r="I198" s="44"/>
      <c r="J198" s="43">
        <f t="shared" si="13"/>
        <v>0</v>
      </c>
      <c r="K198" s="43">
        <f t="shared" si="14"/>
        <v>0</v>
      </c>
      <c r="L198" s="45"/>
    </row>
    <row r="199" spans="2:12" s="5" customFormat="1" ht="11.25" x14ac:dyDescent="0.2">
      <c r="B199" s="6">
        <v>186</v>
      </c>
      <c r="C199" s="7" t="s">
        <v>313</v>
      </c>
      <c r="D199" s="8" t="s">
        <v>314</v>
      </c>
      <c r="E199" s="6" t="s">
        <v>13</v>
      </c>
      <c r="F199" s="6">
        <v>10</v>
      </c>
      <c r="G199" s="43"/>
      <c r="H199" s="43">
        <f t="shared" si="12"/>
        <v>0</v>
      </c>
      <c r="I199" s="44"/>
      <c r="J199" s="43">
        <f t="shared" si="13"/>
        <v>0</v>
      </c>
      <c r="K199" s="43">
        <f t="shared" si="14"/>
        <v>0</v>
      </c>
      <c r="L199" s="45"/>
    </row>
    <row r="200" spans="2:12" s="5" customFormat="1" ht="22.5" x14ac:dyDescent="0.2">
      <c r="B200" s="6">
        <v>187</v>
      </c>
      <c r="C200" s="7" t="s">
        <v>315</v>
      </c>
      <c r="D200" s="14" t="s">
        <v>316</v>
      </c>
      <c r="E200" s="6" t="s">
        <v>13</v>
      </c>
      <c r="F200" s="6">
        <v>4</v>
      </c>
      <c r="G200" s="43"/>
      <c r="H200" s="43">
        <f t="shared" si="12"/>
        <v>0</v>
      </c>
      <c r="I200" s="44"/>
      <c r="J200" s="43">
        <f t="shared" si="13"/>
        <v>0</v>
      </c>
      <c r="K200" s="43">
        <f t="shared" si="14"/>
        <v>0</v>
      </c>
      <c r="L200" s="45"/>
    </row>
    <row r="201" spans="2:12" s="5" customFormat="1" ht="11.25" x14ac:dyDescent="0.2">
      <c r="B201" s="6">
        <v>188</v>
      </c>
      <c r="C201" s="7" t="s">
        <v>317</v>
      </c>
      <c r="D201" s="8" t="s">
        <v>318</v>
      </c>
      <c r="E201" s="6" t="s">
        <v>13</v>
      </c>
      <c r="F201" s="6">
        <v>4</v>
      </c>
      <c r="G201" s="43"/>
      <c r="H201" s="43">
        <f t="shared" si="12"/>
        <v>0</v>
      </c>
      <c r="I201" s="44"/>
      <c r="J201" s="43">
        <f t="shared" si="13"/>
        <v>0</v>
      </c>
      <c r="K201" s="43">
        <f t="shared" si="14"/>
        <v>0</v>
      </c>
      <c r="L201" s="45"/>
    </row>
    <row r="202" spans="2:12" s="5" customFormat="1" ht="22.5" x14ac:dyDescent="0.2">
      <c r="B202" s="6">
        <v>189</v>
      </c>
      <c r="C202" s="7" t="s">
        <v>319</v>
      </c>
      <c r="D202" s="8" t="s">
        <v>320</v>
      </c>
      <c r="E202" s="6" t="s">
        <v>13</v>
      </c>
      <c r="F202" s="6">
        <v>5</v>
      </c>
      <c r="G202" s="43"/>
      <c r="H202" s="43">
        <f t="shared" si="12"/>
        <v>0</v>
      </c>
      <c r="I202" s="44"/>
      <c r="J202" s="43">
        <f t="shared" si="13"/>
        <v>0</v>
      </c>
      <c r="K202" s="43">
        <f t="shared" si="14"/>
        <v>0</v>
      </c>
      <c r="L202" s="45"/>
    </row>
    <row r="203" spans="2:12" s="5" customFormat="1" ht="22.5" x14ac:dyDescent="0.2">
      <c r="B203" s="6">
        <v>190</v>
      </c>
      <c r="C203" s="7" t="s">
        <v>321</v>
      </c>
      <c r="D203" s="8" t="s">
        <v>320</v>
      </c>
      <c r="E203" s="6" t="s">
        <v>13</v>
      </c>
      <c r="F203" s="6">
        <v>5</v>
      </c>
      <c r="G203" s="43"/>
      <c r="H203" s="43">
        <f t="shared" si="12"/>
        <v>0</v>
      </c>
      <c r="I203" s="44"/>
      <c r="J203" s="43">
        <f t="shared" si="13"/>
        <v>0</v>
      </c>
      <c r="K203" s="43">
        <f t="shared" si="14"/>
        <v>0</v>
      </c>
      <c r="L203" s="45"/>
    </row>
    <row r="204" spans="2:12" s="5" customFormat="1" ht="11.25" x14ac:dyDescent="0.2">
      <c r="B204" s="6">
        <v>191</v>
      </c>
      <c r="C204" s="7" t="s">
        <v>322</v>
      </c>
      <c r="D204" s="8" t="s">
        <v>323</v>
      </c>
      <c r="E204" s="6" t="s">
        <v>13</v>
      </c>
      <c r="F204" s="6">
        <v>14</v>
      </c>
      <c r="G204" s="43"/>
      <c r="H204" s="43">
        <f t="shared" si="12"/>
        <v>0</v>
      </c>
      <c r="I204" s="44"/>
      <c r="J204" s="43">
        <f t="shared" si="13"/>
        <v>0</v>
      </c>
      <c r="K204" s="43">
        <f t="shared" si="14"/>
        <v>0</v>
      </c>
      <c r="L204" s="45"/>
    </row>
    <row r="205" spans="2:12" s="5" customFormat="1" ht="22.5" x14ac:dyDescent="0.2">
      <c r="B205" s="6">
        <v>192</v>
      </c>
      <c r="C205" s="7" t="s">
        <v>322</v>
      </c>
      <c r="D205" s="8" t="s">
        <v>324</v>
      </c>
      <c r="E205" s="6" t="s">
        <v>13</v>
      </c>
      <c r="F205" s="6">
        <v>20</v>
      </c>
      <c r="G205" s="43"/>
      <c r="H205" s="43">
        <f t="shared" si="12"/>
        <v>0</v>
      </c>
      <c r="I205" s="44"/>
      <c r="J205" s="43">
        <f t="shared" si="13"/>
        <v>0</v>
      </c>
      <c r="K205" s="43">
        <f t="shared" si="14"/>
        <v>0</v>
      </c>
      <c r="L205" s="45"/>
    </row>
    <row r="206" spans="2:12" s="5" customFormat="1" ht="22.5" x14ac:dyDescent="0.2">
      <c r="B206" s="6">
        <v>193</v>
      </c>
      <c r="C206" s="7" t="s">
        <v>325</v>
      </c>
      <c r="D206" s="8" t="s">
        <v>326</v>
      </c>
      <c r="E206" s="6" t="s">
        <v>13</v>
      </c>
      <c r="F206" s="6">
        <v>20</v>
      </c>
      <c r="G206" s="43"/>
      <c r="H206" s="43">
        <f t="shared" si="12"/>
        <v>0</v>
      </c>
      <c r="I206" s="44"/>
      <c r="J206" s="43">
        <f t="shared" si="13"/>
        <v>0</v>
      </c>
      <c r="K206" s="43">
        <f t="shared" si="14"/>
        <v>0</v>
      </c>
      <c r="L206" s="45"/>
    </row>
    <row r="207" spans="2:12" s="5" customFormat="1" ht="22.5" x14ac:dyDescent="0.2">
      <c r="B207" s="6">
        <v>194</v>
      </c>
      <c r="C207" s="7" t="s">
        <v>325</v>
      </c>
      <c r="D207" s="8" t="s">
        <v>327</v>
      </c>
      <c r="E207" s="6" t="s">
        <v>13</v>
      </c>
      <c r="F207" s="6">
        <v>20</v>
      </c>
      <c r="G207" s="43"/>
      <c r="H207" s="43">
        <f t="shared" si="12"/>
        <v>0</v>
      </c>
      <c r="I207" s="44"/>
      <c r="J207" s="43">
        <f t="shared" si="13"/>
        <v>0</v>
      </c>
      <c r="K207" s="43">
        <f t="shared" si="14"/>
        <v>0</v>
      </c>
      <c r="L207" s="45"/>
    </row>
    <row r="208" spans="2:12" s="5" customFormat="1" ht="22.5" x14ac:dyDescent="0.2">
      <c r="B208" s="6">
        <v>195</v>
      </c>
      <c r="C208" s="7" t="s">
        <v>325</v>
      </c>
      <c r="D208" s="8" t="s">
        <v>328</v>
      </c>
      <c r="E208" s="6" t="s">
        <v>13</v>
      </c>
      <c r="F208" s="6">
        <v>20</v>
      </c>
      <c r="G208" s="43"/>
      <c r="H208" s="43">
        <f t="shared" si="12"/>
        <v>0</v>
      </c>
      <c r="I208" s="44"/>
      <c r="J208" s="43">
        <f t="shared" si="13"/>
        <v>0</v>
      </c>
      <c r="K208" s="43">
        <f t="shared" si="14"/>
        <v>0</v>
      </c>
      <c r="L208" s="45"/>
    </row>
    <row r="209" spans="2:12" s="5" customFormat="1" ht="22.5" x14ac:dyDescent="0.2">
      <c r="B209" s="6">
        <v>196</v>
      </c>
      <c r="C209" s="7" t="s">
        <v>325</v>
      </c>
      <c r="D209" s="8" t="s">
        <v>329</v>
      </c>
      <c r="E209" s="6" t="s">
        <v>13</v>
      </c>
      <c r="F209" s="6">
        <v>20</v>
      </c>
      <c r="G209" s="43"/>
      <c r="H209" s="43">
        <f t="shared" si="12"/>
        <v>0</v>
      </c>
      <c r="I209" s="44"/>
      <c r="J209" s="43">
        <f t="shared" si="13"/>
        <v>0</v>
      </c>
      <c r="K209" s="43">
        <f t="shared" si="14"/>
        <v>0</v>
      </c>
      <c r="L209" s="45"/>
    </row>
    <row r="210" spans="2:12" s="5" customFormat="1" ht="22.5" x14ac:dyDescent="0.2">
      <c r="B210" s="6">
        <v>197</v>
      </c>
      <c r="C210" s="7" t="s">
        <v>330</v>
      </c>
      <c r="D210" s="8" t="s">
        <v>331</v>
      </c>
      <c r="E210" s="6" t="s">
        <v>13</v>
      </c>
      <c r="F210" s="6">
        <v>5</v>
      </c>
      <c r="G210" s="43"/>
      <c r="H210" s="43">
        <f t="shared" si="12"/>
        <v>0</v>
      </c>
      <c r="I210" s="44"/>
      <c r="J210" s="43">
        <f t="shared" si="13"/>
        <v>0</v>
      </c>
      <c r="K210" s="43">
        <f t="shared" si="14"/>
        <v>0</v>
      </c>
      <c r="L210" s="45"/>
    </row>
    <row r="211" spans="2:12" s="5" customFormat="1" ht="22.5" x14ac:dyDescent="0.2">
      <c r="B211" s="6">
        <v>198</v>
      </c>
      <c r="C211" s="7" t="s">
        <v>330</v>
      </c>
      <c r="D211" s="8" t="s">
        <v>332</v>
      </c>
      <c r="E211" s="6" t="s">
        <v>13</v>
      </c>
      <c r="F211" s="6">
        <v>5</v>
      </c>
      <c r="G211" s="43"/>
      <c r="H211" s="43">
        <f t="shared" si="12"/>
        <v>0</v>
      </c>
      <c r="I211" s="44"/>
      <c r="J211" s="43">
        <f t="shared" si="13"/>
        <v>0</v>
      </c>
      <c r="K211" s="43">
        <f t="shared" si="14"/>
        <v>0</v>
      </c>
      <c r="L211" s="45"/>
    </row>
    <row r="212" spans="2:12" s="5" customFormat="1" ht="11.25" x14ac:dyDescent="0.2">
      <c r="B212" s="6">
        <v>199</v>
      </c>
      <c r="C212" s="7" t="s">
        <v>333</v>
      </c>
      <c r="D212" s="14" t="s">
        <v>334</v>
      </c>
      <c r="E212" s="6" t="s">
        <v>13</v>
      </c>
      <c r="F212" s="6">
        <v>10</v>
      </c>
      <c r="G212" s="43"/>
      <c r="H212" s="43">
        <f t="shared" si="12"/>
        <v>0</v>
      </c>
      <c r="I212" s="44"/>
      <c r="J212" s="43">
        <f t="shared" si="13"/>
        <v>0</v>
      </c>
      <c r="K212" s="43">
        <f t="shared" si="14"/>
        <v>0</v>
      </c>
      <c r="L212" s="45"/>
    </row>
    <row r="213" spans="2:12" s="5" customFormat="1" ht="11.25" x14ac:dyDescent="0.2">
      <c r="B213" s="6">
        <v>200</v>
      </c>
      <c r="C213" s="7" t="s">
        <v>335</v>
      </c>
      <c r="D213" s="8" t="s">
        <v>336</v>
      </c>
      <c r="E213" s="6" t="s">
        <v>13</v>
      </c>
      <c r="F213" s="6">
        <v>2</v>
      </c>
      <c r="G213" s="43"/>
      <c r="H213" s="43">
        <f t="shared" si="12"/>
        <v>0</v>
      </c>
      <c r="I213" s="44"/>
      <c r="J213" s="43">
        <f t="shared" si="13"/>
        <v>0</v>
      </c>
      <c r="K213" s="43">
        <f t="shared" si="14"/>
        <v>0</v>
      </c>
      <c r="L213" s="45"/>
    </row>
    <row r="214" spans="2:12" s="5" customFormat="1" ht="11.25" x14ac:dyDescent="0.2">
      <c r="B214" s="6">
        <v>201</v>
      </c>
      <c r="C214" s="7" t="s">
        <v>335</v>
      </c>
      <c r="D214" s="8" t="s">
        <v>337</v>
      </c>
      <c r="E214" s="6" t="s">
        <v>13</v>
      </c>
      <c r="F214" s="6">
        <v>2</v>
      </c>
      <c r="G214" s="43"/>
      <c r="H214" s="43">
        <f t="shared" si="12"/>
        <v>0</v>
      </c>
      <c r="I214" s="44"/>
      <c r="J214" s="43">
        <f t="shared" si="13"/>
        <v>0</v>
      </c>
      <c r="K214" s="43">
        <f t="shared" si="14"/>
        <v>0</v>
      </c>
      <c r="L214" s="45"/>
    </row>
    <row r="215" spans="2:12" s="5" customFormat="1" ht="11.25" x14ac:dyDescent="0.2">
      <c r="B215" s="6">
        <v>202</v>
      </c>
      <c r="C215" s="7" t="s">
        <v>338</v>
      </c>
      <c r="D215" s="8" t="s">
        <v>339</v>
      </c>
      <c r="E215" s="6" t="s">
        <v>13</v>
      </c>
      <c r="F215" s="6">
        <v>2</v>
      </c>
      <c r="G215" s="43"/>
      <c r="H215" s="43">
        <f t="shared" si="12"/>
        <v>0</v>
      </c>
      <c r="I215" s="44"/>
      <c r="J215" s="43">
        <f t="shared" si="13"/>
        <v>0</v>
      </c>
      <c r="K215" s="43">
        <f t="shared" si="14"/>
        <v>0</v>
      </c>
      <c r="L215" s="45"/>
    </row>
    <row r="216" spans="2:12" s="5" customFormat="1" ht="11.25" x14ac:dyDescent="0.2">
      <c r="B216" s="6">
        <v>203</v>
      </c>
      <c r="C216" s="7" t="s">
        <v>338</v>
      </c>
      <c r="D216" s="8" t="s">
        <v>340</v>
      </c>
      <c r="E216" s="6" t="s">
        <v>13</v>
      </c>
      <c r="F216" s="6">
        <v>2</v>
      </c>
      <c r="G216" s="43"/>
      <c r="H216" s="43">
        <f t="shared" si="12"/>
        <v>0</v>
      </c>
      <c r="I216" s="44"/>
      <c r="J216" s="43">
        <f t="shared" si="13"/>
        <v>0</v>
      </c>
      <c r="K216" s="43">
        <f t="shared" si="14"/>
        <v>0</v>
      </c>
      <c r="L216" s="45"/>
    </row>
    <row r="217" spans="2:12" s="5" customFormat="1" ht="11.25" x14ac:dyDescent="0.2">
      <c r="B217" s="6">
        <v>204</v>
      </c>
      <c r="C217" s="7" t="s">
        <v>338</v>
      </c>
      <c r="D217" s="8" t="s">
        <v>341</v>
      </c>
      <c r="E217" s="6" t="s">
        <v>13</v>
      </c>
      <c r="F217" s="6">
        <v>2</v>
      </c>
      <c r="G217" s="43"/>
      <c r="H217" s="43">
        <f t="shared" ref="H217:H279" si="21">SUM(F217*G217)</f>
        <v>0</v>
      </c>
      <c r="I217" s="44"/>
      <c r="J217" s="43">
        <f t="shared" ref="J217:J279" si="22">SUM(H217*I217)</f>
        <v>0</v>
      </c>
      <c r="K217" s="43">
        <f t="shared" ref="K217:K279" si="23">SUM(H217+J217)</f>
        <v>0</v>
      </c>
      <c r="L217" s="45"/>
    </row>
    <row r="218" spans="2:12" s="5" customFormat="1" ht="11.25" x14ac:dyDescent="0.2">
      <c r="B218" s="6">
        <v>205</v>
      </c>
      <c r="C218" s="7" t="s">
        <v>342</v>
      </c>
      <c r="D218" s="8" t="s">
        <v>343</v>
      </c>
      <c r="E218" s="6" t="s">
        <v>13</v>
      </c>
      <c r="F218" s="6">
        <v>2</v>
      </c>
      <c r="G218" s="43"/>
      <c r="H218" s="43">
        <f t="shared" si="21"/>
        <v>0</v>
      </c>
      <c r="I218" s="44"/>
      <c r="J218" s="43">
        <f t="shared" si="22"/>
        <v>0</v>
      </c>
      <c r="K218" s="43">
        <f t="shared" si="23"/>
        <v>0</v>
      </c>
      <c r="L218" s="45"/>
    </row>
    <row r="219" spans="2:12" s="5" customFormat="1" ht="11.25" x14ac:dyDescent="0.2">
      <c r="B219" s="6">
        <v>206</v>
      </c>
      <c r="C219" s="7" t="s">
        <v>342</v>
      </c>
      <c r="D219" s="8" t="s">
        <v>344</v>
      </c>
      <c r="E219" s="6" t="s">
        <v>13</v>
      </c>
      <c r="F219" s="6">
        <v>2</v>
      </c>
      <c r="G219" s="43"/>
      <c r="H219" s="43">
        <f t="shared" si="21"/>
        <v>0</v>
      </c>
      <c r="I219" s="44"/>
      <c r="J219" s="43">
        <f t="shared" si="22"/>
        <v>0</v>
      </c>
      <c r="K219" s="43">
        <f t="shared" si="23"/>
        <v>0</v>
      </c>
      <c r="L219" s="45"/>
    </row>
    <row r="220" spans="2:12" s="5" customFormat="1" ht="11.25" x14ac:dyDescent="0.2">
      <c r="B220" s="6">
        <v>207</v>
      </c>
      <c r="C220" s="7" t="s">
        <v>342</v>
      </c>
      <c r="D220" s="8" t="s">
        <v>345</v>
      </c>
      <c r="E220" s="6" t="s">
        <v>13</v>
      </c>
      <c r="F220" s="6">
        <v>2</v>
      </c>
      <c r="G220" s="43"/>
      <c r="H220" s="43">
        <f t="shared" si="21"/>
        <v>0</v>
      </c>
      <c r="I220" s="44"/>
      <c r="J220" s="43">
        <f t="shared" si="22"/>
        <v>0</v>
      </c>
      <c r="K220" s="43">
        <f t="shared" si="23"/>
        <v>0</v>
      </c>
      <c r="L220" s="45"/>
    </row>
    <row r="221" spans="2:12" s="5" customFormat="1" ht="236.25" x14ac:dyDescent="0.2">
      <c r="B221" s="6">
        <v>208</v>
      </c>
      <c r="C221" s="7" t="s">
        <v>346</v>
      </c>
      <c r="D221" s="8" t="s">
        <v>347</v>
      </c>
      <c r="E221" s="6" t="s">
        <v>13</v>
      </c>
      <c r="F221" s="6">
        <v>2</v>
      </c>
      <c r="G221" s="43"/>
      <c r="H221" s="43">
        <f t="shared" si="21"/>
        <v>0</v>
      </c>
      <c r="I221" s="44"/>
      <c r="J221" s="43">
        <f t="shared" si="22"/>
        <v>0</v>
      </c>
      <c r="K221" s="43">
        <f t="shared" si="23"/>
        <v>0</v>
      </c>
      <c r="L221" s="45"/>
    </row>
    <row r="222" spans="2:12" s="5" customFormat="1" ht="281.25" x14ac:dyDescent="0.2">
      <c r="B222" s="6">
        <v>209</v>
      </c>
      <c r="C222" s="7" t="s">
        <v>348</v>
      </c>
      <c r="D222" s="8" t="s">
        <v>496</v>
      </c>
      <c r="E222" s="6" t="s">
        <v>13</v>
      </c>
      <c r="F222" s="6">
        <v>2</v>
      </c>
      <c r="G222" s="43"/>
      <c r="H222" s="43">
        <f t="shared" si="21"/>
        <v>0</v>
      </c>
      <c r="I222" s="44"/>
      <c r="J222" s="43">
        <f t="shared" si="22"/>
        <v>0</v>
      </c>
      <c r="K222" s="43">
        <f t="shared" si="23"/>
        <v>0</v>
      </c>
      <c r="L222" s="45"/>
    </row>
    <row r="223" spans="2:12" s="5" customFormat="1" ht="236.25" x14ac:dyDescent="0.2">
      <c r="B223" s="6">
        <v>210</v>
      </c>
      <c r="C223" s="7" t="s">
        <v>349</v>
      </c>
      <c r="D223" s="8" t="s">
        <v>350</v>
      </c>
      <c r="E223" s="6" t="s">
        <v>13</v>
      </c>
      <c r="F223" s="6">
        <v>2</v>
      </c>
      <c r="G223" s="43"/>
      <c r="H223" s="43">
        <f t="shared" si="21"/>
        <v>0</v>
      </c>
      <c r="I223" s="44"/>
      <c r="J223" s="43">
        <f t="shared" si="22"/>
        <v>0</v>
      </c>
      <c r="K223" s="43">
        <f t="shared" si="23"/>
        <v>0</v>
      </c>
      <c r="L223" s="45"/>
    </row>
    <row r="224" spans="2:12" s="5" customFormat="1" ht="45" x14ac:dyDescent="0.2">
      <c r="B224" s="6">
        <v>211</v>
      </c>
      <c r="C224" s="7" t="s">
        <v>351</v>
      </c>
      <c r="D224" s="8" t="s">
        <v>352</v>
      </c>
      <c r="E224" s="6" t="s">
        <v>13</v>
      </c>
      <c r="F224" s="6">
        <v>4</v>
      </c>
      <c r="G224" s="43"/>
      <c r="H224" s="43">
        <f t="shared" si="21"/>
        <v>0</v>
      </c>
      <c r="I224" s="44"/>
      <c r="J224" s="43">
        <f t="shared" si="22"/>
        <v>0</v>
      </c>
      <c r="K224" s="43">
        <f t="shared" si="23"/>
        <v>0</v>
      </c>
      <c r="L224" s="45"/>
    </row>
    <row r="225" spans="2:12" s="5" customFormat="1" ht="83.25" customHeight="1" x14ac:dyDescent="0.2">
      <c r="B225" s="6">
        <v>212</v>
      </c>
      <c r="C225" s="7" t="s">
        <v>351</v>
      </c>
      <c r="D225" s="8" t="s">
        <v>353</v>
      </c>
      <c r="E225" s="6" t="s">
        <v>13</v>
      </c>
      <c r="F225" s="6">
        <v>4</v>
      </c>
      <c r="G225" s="43"/>
      <c r="H225" s="43">
        <f t="shared" si="21"/>
        <v>0</v>
      </c>
      <c r="I225" s="44"/>
      <c r="J225" s="43">
        <f t="shared" si="22"/>
        <v>0</v>
      </c>
      <c r="K225" s="43">
        <f t="shared" si="23"/>
        <v>0</v>
      </c>
      <c r="L225" s="45"/>
    </row>
    <row r="226" spans="2:12" s="5" customFormat="1" ht="210" customHeight="1" x14ac:dyDescent="0.2">
      <c r="B226" s="6">
        <v>213</v>
      </c>
      <c r="C226" s="7" t="s">
        <v>498</v>
      </c>
      <c r="D226" s="8" t="s">
        <v>497</v>
      </c>
      <c r="E226" s="6" t="s">
        <v>13</v>
      </c>
      <c r="F226" s="6">
        <v>2</v>
      </c>
      <c r="G226" s="43"/>
      <c r="H226" s="43">
        <f t="shared" si="21"/>
        <v>0</v>
      </c>
      <c r="I226" s="44"/>
      <c r="J226" s="43">
        <f t="shared" si="22"/>
        <v>0</v>
      </c>
      <c r="K226" s="43">
        <f t="shared" si="23"/>
        <v>0</v>
      </c>
      <c r="L226" s="45"/>
    </row>
    <row r="227" spans="2:12" s="5" customFormat="1" ht="11.25" x14ac:dyDescent="0.2">
      <c r="B227" s="6">
        <v>214</v>
      </c>
      <c r="C227" s="7" t="s">
        <v>354</v>
      </c>
      <c r="D227" s="14" t="s">
        <v>355</v>
      </c>
      <c r="E227" s="6" t="s">
        <v>13</v>
      </c>
      <c r="F227" s="6">
        <v>4</v>
      </c>
      <c r="G227" s="43"/>
      <c r="H227" s="43">
        <f t="shared" si="21"/>
        <v>0</v>
      </c>
      <c r="I227" s="44"/>
      <c r="J227" s="43">
        <f t="shared" si="22"/>
        <v>0</v>
      </c>
      <c r="K227" s="43">
        <f t="shared" si="23"/>
        <v>0</v>
      </c>
      <c r="L227" s="45"/>
    </row>
    <row r="228" spans="2:12" s="5" customFormat="1" ht="11.25" x14ac:dyDescent="0.2">
      <c r="B228" s="6">
        <v>215</v>
      </c>
      <c r="C228" s="7" t="s">
        <v>356</v>
      </c>
      <c r="D228" s="8" t="s">
        <v>357</v>
      </c>
      <c r="E228" s="6" t="s">
        <v>13</v>
      </c>
      <c r="F228" s="6">
        <v>4</v>
      </c>
      <c r="G228" s="43"/>
      <c r="H228" s="43">
        <f t="shared" si="21"/>
        <v>0</v>
      </c>
      <c r="I228" s="44"/>
      <c r="J228" s="43">
        <f t="shared" si="22"/>
        <v>0</v>
      </c>
      <c r="K228" s="43">
        <f t="shared" si="23"/>
        <v>0</v>
      </c>
      <c r="L228" s="45"/>
    </row>
    <row r="229" spans="2:12" s="5" customFormat="1" ht="11.25" x14ac:dyDescent="0.2">
      <c r="B229" s="6">
        <v>216</v>
      </c>
      <c r="C229" s="7" t="s">
        <v>358</v>
      </c>
      <c r="D229" s="14" t="s">
        <v>359</v>
      </c>
      <c r="E229" s="6" t="s">
        <v>13</v>
      </c>
      <c r="F229" s="6">
        <v>20</v>
      </c>
      <c r="G229" s="43"/>
      <c r="H229" s="43">
        <f t="shared" si="21"/>
        <v>0</v>
      </c>
      <c r="I229" s="44"/>
      <c r="J229" s="43">
        <f t="shared" si="22"/>
        <v>0</v>
      </c>
      <c r="K229" s="43">
        <f t="shared" si="23"/>
        <v>0</v>
      </c>
      <c r="L229" s="45"/>
    </row>
    <row r="230" spans="2:12" s="5" customFormat="1" ht="11.25" x14ac:dyDescent="0.2">
      <c r="B230" s="6">
        <v>217</v>
      </c>
      <c r="C230" s="7" t="s">
        <v>360</v>
      </c>
      <c r="D230" s="8" t="s">
        <v>361</v>
      </c>
      <c r="E230" s="6" t="s">
        <v>13</v>
      </c>
      <c r="F230" s="6">
        <v>10</v>
      </c>
      <c r="G230" s="43"/>
      <c r="H230" s="43">
        <f t="shared" si="21"/>
        <v>0</v>
      </c>
      <c r="I230" s="44"/>
      <c r="J230" s="43">
        <f t="shared" si="22"/>
        <v>0</v>
      </c>
      <c r="K230" s="43">
        <f t="shared" si="23"/>
        <v>0</v>
      </c>
      <c r="L230" s="45"/>
    </row>
    <row r="231" spans="2:12" s="5" customFormat="1" ht="11.25" x14ac:dyDescent="0.2">
      <c r="B231" s="6">
        <v>218</v>
      </c>
      <c r="C231" s="7" t="s">
        <v>360</v>
      </c>
      <c r="D231" s="8" t="s">
        <v>362</v>
      </c>
      <c r="E231" s="6" t="s">
        <v>13</v>
      </c>
      <c r="F231" s="6">
        <v>10</v>
      </c>
      <c r="G231" s="43"/>
      <c r="H231" s="43">
        <f t="shared" si="21"/>
        <v>0</v>
      </c>
      <c r="I231" s="44"/>
      <c r="J231" s="43">
        <f t="shared" si="22"/>
        <v>0</v>
      </c>
      <c r="K231" s="43">
        <f t="shared" si="23"/>
        <v>0</v>
      </c>
      <c r="L231" s="45"/>
    </row>
    <row r="232" spans="2:12" s="5" customFormat="1" ht="11.25" x14ac:dyDescent="0.2">
      <c r="B232" s="6">
        <v>219</v>
      </c>
      <c r="C232" s="7" t="s">
        <v>363</v>
      </c>
      <c r="D232" s="8" t="s">
        <v>364</v>
      </c>
      <c r="E232" s="6" t="s">
        <v>13</v>
      </c>
      <c r="F232" s="6">
        <v>100</v>
      </c>
      <c r="G232" s="43"/>
      <c r="H232" s="43">
        <f t="shared" si="21"/>
        <v>0</v>
      </c>
      <c r="I232" s="44"/>
      <c r="J232" s="43">
        <f t="shared" si="22"/>
        <v>0</v>
      </c>
      <c r="K232" s="43">
        <f t="shared" si="23"/>
        <v>0</v>
      </c>
      <c r="L232" s="45"/>
    </row>
    <row r="233" spans="2:12" s="5" customFormat="1" ht="11.25" x14ac:dyDescent="0.2">
      <c r="B233" s="6">
        <v>220</v>
      </c>
      <c r="C233" s="7" t="s">
        <v>365</v>
      </c>
      <c r="D233" s="8"/>
      <c r="E233" s="6" t="s">
        <v>13</v>
      </c>
      <c r="F233" s="6">
        <v>20</v>
      </c>
      <c r="G233" s="43"/>
      <c r="H233" s="43">
        <f t="shared" si="21"/>
        <v>0</v>
      </c>
      <c r="I233" s="44"/>
      <c r="J233" s="43">
        <f t="shared" si="22"/>
        <v>0</v>
      </c>
      <c r="K233" s="43">
        <f t="shared" si="23"/>
        <v>0</v>
      </c>
      <c r="L233" s="45"/>
    </row>
    <row r="234" spans="2:12" s="5" customFormat="1" ht="33.75" x14ac:dyDescent="0.2">
      <c r="B234" s="6">
        <v>221</v>
      </c>
      <c r="C234" s="7" t="s">
        <v>366</v>
      </c>
      <c r="D234" s="8" t="s">
        <v>367</v>
      </c>
      <c r="E234" s="6" t="s">
        <v>13</v>
      </c>
      <c r="F234" s="6">
        <v>10</v>
      </c>
      <c r="G234" s="43"/>
      <c r="H234" s="43">
        <f t="shared" si="21"/>
        <v>0</v>
      </c>
      <c r="I234" s="44"/>
      <c r="J234" s="43">
        <f t="shared" si="22"/>
        <v>0</v>
      </c>
      <c r="K234" s="43">
        <f t="shared" si="23"/>
        <v>0</v>
      </c>
      <c r="L234" s="45"/>
    </row>
    <row r="235" spans="2:12" s="5" customFormat="1" ht="33.75" x14ac:dyDescent="0.2">
      <c r="B235" s="6">
        <v>222</v>
      </c>
      <c r="C235" s="7" t="s">
        <v>368</v>
      </c>
      <c r="D235" s="8" t="s">
        <v>369</v>
      </c>
      <c r="E235" s="6" t="s">
        <v>13</v>
      </c>
      <c r="F235" s="6">
        <v>20</v>
      </c>
      <c r="G235" s="43"/>
      <c r="H235" s="43">
        <f t="shared" si="21"/>
        <v>0</v>
      </c>
      <c r="I235" s="44"/>
      <c r="J235" s="43">
        <f t="shared" si="22"/>
        <v>0</v>
      </c>
      <c r="K235" s="43">
        <f t="shared" si="23"/>
        <v>0</v>
      </c>
      <c r="L235" s="45"/>
    </row>
    <row r="236" spans="2:12" s="5" customFormat="1" ht="22.5" x14ac:dyDescent="0.2">
      <c r="B236" s="6">
        <v>223</v>
      </c>
      <c r="C236" s="7" t="s">
        <v>370</v>
      </c>
      <c r="D236" s="8" t="s">
        <v>371</v>
      </c>
      <c r="E236" s="6" t="s">
        <v>13</v>
      </c>
      <c r="F236" s="6">
        <v>50</v>
      </c>
      <c r="G236" s="43"/>
      <c r="H236" s="43">
        <f t="shared" si="21"/>
        <v>0</v>
      </c>
      <c r="I236" s="44"/>
      <c r="J236" s="43">
        <f t="shared" si="22"/>
        <v>0</v>
      </c>
      <c r="K236" s="43">
        <f t="shared" si="23"/>
        <v>0</v>
      </c>
      <c r="L236" s="45"/>
    </row>
    <row r="237" spans="2:12" s="5" customFormat="1" ht="22.5" x14ac:dyDescent="0.2">
      <c r="B237" s="6">
        <v>224</v>
      </c>
      <c r="C237" s="7" t="s">
        <v>372</v>
      </c>
      <c r="D237" s="8" t="s">
        <v>373</v>
      </c>
      <c r="E237" s="6" t="s">
        <v>13</v>
      </c>
      <c r="F237" s="6">
        <v>50</v>
      </c>
      <c r="G237" s="43"/>
      <c r="H237" s="43">
        <f t="shared" si="21"/>
        <v>0</v>
      </c>
      <c r="I237" s="44"/>
      <c r="J237" s="43">
        <f t="shared" si="22"/>
        <v>0</v>
      </c>
      <c r="K237" s="43">
        <f t="shared" si="23"/>
        <v>0</v>
      </c>
      <c r="L237" s="45"/>
    </row>
    <row r="238" spans="2:12" s="5" customFormat="1" ht="11.25" x14ac:dyDescent="0.2">
      <c r="B238" s="6">
        <v>225</v>
      </c>
      <c r="C238" s="7" t="s">
        <v>374</v>
      </c>
      <c r="D238" s="8" t="s">
        <v>375</v>
      </c>
      <c r="E238" s="6" t="s">
        <v>376</v>
      </c>
      <c r="F238" s="6">
        <v>30</v>
      </c>
      <c r="G238" s="43"/>
      <c r="H238" s="43">
        <f t="shared" si="21"/>
        <v>0</v>
      </c>
      <c r="I238" s="44"/>
      <c r="J238" s="43">
        <f t="shared" si="22"/>
        <v>0</v>
      </c>
      <c r="K238" s="43">
        <f t="shared" si="23"/>
        <v>0</v>
      </c>
      <c r="L238" s="45"/>
    </row>
    <row r="239" spans="2:12" s="5" customFormat="1" ht="11.25" x14ac:dyDescent="0.2">
      <c r="B239" s="6">
        <v>226</v>
      </c>
      <c r="C239" s="7" t="s">
        <v>377</v>
      </c>
      <c r="D239" s="8" t="s">
        <v>378</v>
      </c>
      <c r="E239" s="6" t="s">
        <v>376</v>
      </c>
      <c r="F239" s="6">
        <v>30</v>
      </c>
      <c r="G239" s="43"/>
      <c r="H239" s="43">
        <f t="shared" si="21"/>
        <v>0</v>
      </c>
      <c r="I239" s="44"/>
      <c r="J239" s="43">
        <f t="shared" si="22"/>
        <v>0</v>
      </c>
      <c r="K239" s="43">
        <f t="shared" si="23"/>
        <v>0</v>
      </c>
      <c r="L239" s="45"/>
    </row>
    <row r="240" spans="2:12" s="5" customFormat="1" ht="11.25" x14ac:dyDescent="0.2">
      <c r="B240" s="6">
        <v>227</v>
      </c>
      <c r="C240" s="7" t="s">
        <v>377</v>
      </c>
      <c r="D240" s="8" t="s">
        <v>379</v>
      </c>
      <c r="E240" s="6" t="s">
        <v>376</v>
      </c>
      <c r="F240" s="6">
        <v>30</v>
      </c>
      <c r="G240" s="43"/>
      <c r="H240" s="43">
        <f t="shared" si="21"/>
        <v>0</v>
      </c>
      <c r="I240" s="44"/>
      <c r="J240" s="43">
        <f t="shared" si="22"/>
        <v>0</v>
      </c>
      <c r="K240" s="43">
        <f t="shared" si="23"/>
        <v>0</v>
      </c>
      <c r="L240" s="45"/>
    </row>
    <row r="241" spans="2:12" s="5" customFormat="1" ht="11.25" x14ac:dyDescent="0.2">
      <c r="B241" s="6">
        <v>228</v>
      </c>
      <c r="C241" s="7" t="s">
        <v>377</v>
      </c>
      <c r="D241" s="8" t="s">
        <v>380</v>
      </c>
      <c r="E241" s="6" t="s">
        <v>376</v>
      </c>
      <c r="F241" s="6">
        <v>30</v>
      </c>
      <c r="G241" s="43"/>
      <c r="H241" s="43">
        <f t="shared" si="21"/>
        <v>0</v>
      </c>
      <c r="I241" s="44"/>
      <c r="J241" s="43">
        <f t="shared" si="22"/>
        <v>0</v>
      </c>
      <c r="K241" s="43">
        <f t="shared" si="23"/>
        <v>0</v>
      </c>
      <c r="L241" s="45"/>
    </row>
    <row r="242" spans="2:12" s="5" customFormat="1" ht="33.75" x14ac:dyDescent="0.2">
      <c r="B242" s="6">
        <v>229</v>
      </c>
      <c r="C242" s="7" t="s">
        <v>490</v>
      </c>
      <c r="D242" s="8" t="s">
        <v>491</v>
      </c>
      <c r="E242" s="6" t="s">
        <v>376</v>
      </c>
      <c r="F242" s="6">
        <v>10</v>
      </c>
      <c r="G242" s="43"/>
      <c r="H242" s="43">
        <f t="shared" si="21"/>
        <v>0</v>
      </c>
      <c r="I242" s="44"/>
      <c r="J242" s="43">
        <f t="shared" si="22"/>
        <v>0</v>
      </c>
      <c r="K242" s="43">
        <f t="shared" si="23"/>
        <v>0</v>
      </c>
      <c r="L242" s="45"/>
    </row>
    <row r="243" spans="2:12" s="5" customFormat="1" ht="11.25" x14ac:dyDescent="0.2">
      <c r="B243" s="6">
        <v>230</v>
      </c>
      <c r="C243" s="7" t="s">
        <v>381</v>
      </c>
      <c r="D243" s="8" t="s">
        <v>382</v>
      </c>
      <c r="E243" s="6" t="s">
        <v>13</v>
      </c>
      <c r="F243" s="6">
        <v>20</v>
      </c>
      <c r="G243" s="43"/>
      <c r="H243" s="43">
        <f t="shared" si="21"/>
        <v>0</v>
      </c>
      <c r="I243" s="44"/>
      <c r="J243" s="43">
        <f t="shared" si="22"/>
        <v>0</v>
      </c>
      <c r="K243" s="43">
        <f t="shared" si="23"/>
        <v>0</v>
      </c>
      <c r="L243" s="45"/>
    </row>
    <row r="244" spans="2:12" s="5" customFormat="1" ht="11.25" x14ac:dyDescent="0.2">
      <c r="B244" s="6">
        <v>231</v>
      </c>
      <c r="C244" s="7" t="s">
        <v>381</v>
      </c>
      <c r="D244" s="8" t="s">
        <v>383</v>
      </c>
      <c r="E244" s="6" t="s">
        <v>13</v>
      </c>
      <c r="F244" s="6">
        <v>20</v>
      </c>
      <c r="G244" s="43"/>
      <c r="H244" s="43">
        <f t="shared" si="21"/>
        <v>0</v>
      </c>
      <c r="I244" s="44"/>
      <c r="J244" s="43">
        <f t="shared" si="22"/>
        <v>0</v>
      </c>
      <c r="K244" s="43">
        <f t="shared" si="23"/>
        <v>0</v>
      </c>
      <c r="L244" s="45"/>
    </row>
    <row r="245" spans="2:12" s="5" customFormat="1" ht="11.25" x14ac:dyDescent="0.2">
      <c r="B245" s="6">
        <v>232</v>
      </c>
      <c r="C245" s="7" t="s">
        <v>381</v>
      </c>
      <c r="D245" s="8" t="s">
        <v>384</v>
      </c>
      <c r="E245" s="6" t="s">
        <v>13</v>
      </c>
      <c r="F245" s="6">
        <v>20</v>
      </c>
      <c r="G245" s="43"/>
      <c r="H245" s="43">
        <f t="shared" si="21"/>
        <v>0</v>
      </c>
      <c r="I245" s="44"/>
      <c r="J245" s="43">
        <f t="shared" si="22"/>
        <v>0</v>
      </c>
      <c r="K245" s="43">
        <f t="shared" si="23"/>
        <v>0</v>
      </c>
      <c r="L245" s="45"/>
    </row>
    <row r="246" spans="2:12" s="5" customFormat="1" ht="11.25" x14ac:dyDescent="0.2">
      <c r="B246" s="6">
        <v>233</v>
      </c>
      <c r="C246" s="7" t="s">
        <v>385</v>
      </c>
      <c r="D246" s="14" t="s">
        <v>386</v>
      </c>
      <c r="E246" s="6" t="s">
        <v>13</v>
      </c>
      <c r="F246" s="6">
        <v>6</v>
      </c>
      <c r="G246" s="43"/>
      <c r="H246" s="43">
        <f t="shared" si="21"/>
        <v>0</v>
      </c>
      <c r="I246" s="44"/>
      <c r="J246" s="43">
        <f t="shared" si="22"/>
        <v>0</v>
      </c>
      <c r="K246" s="43">
        <f t="shared" si="23"/>
        <v>0</v>
      </c>
      <c r="L246" s="45"/>
    </row>
    <row r="247" spans="2:12" s="5" customFormat="1" ht="11.25" x14ac:dyDescent="0.2">
      <c r="B247" s="6">
        <v>234</v>
      </c>
      <c r="C247" s="7" t="s">
        <v>387</v>
      </c>
      <c r="D247" s="8" t="s">
        <v>388</v>
      </c>
      <c r="E247" s="6" t="s">
        <v>13</v>
      </c>
      <c r="F247" s="6">
        <v>6</v>
      </c>
      <c r="G247" s="43"/>
      <c r="H247" s="43">
        <f t="shared" si="21"/>
        <v>0</v>
      </c>
      <c r="I247" s="44"/>
      <c r="J247" s="43">
        <f t="shared" si="22"/>
        <v>0</v>
      </c>
      <c r="K247" s="43">
        <f t="shared" si="23"/>
        <v>0</v>
      </c>
      <c r="L247" s="45"/>
    </row>
    <row r="248" spans="2:12" s="5" customFormat="1" ht="11.25" x14ac:dyDescent="0.2">
      <c r="B248" s="6">
        <v>235</v>
      </c>
      <c r="C248" s="7" t="s">
        <v>387</v>
      </c>
      <c r="D248" s="8" t="s">
        <v>389</v>
      </c>
      <c r="E248" s="6" t="s">
        <v>13</v>
      </c>
      <c r="F248" s="6">
        <v>6</v>
      </c>
      <c r="G248" s="43"/>
      <c r="H248" s="43">
        <f t="shared" si="21"/>
        <v>0</v>
      </c>
      <c r="I248" s="44"/>
      <c r="J248" s="43">
        <f t="shared" si="22"/>
        <v>0</v>
      </c>
      <c r="K248" s="43">
        <f t="shared" si="23"/>
        <v>0</v>
      </c>
      <c r="L248" s="45"/>
    </row>
    <row r="249" spans="2:12" s="5" customFormat="1" ht="22.5" x14ac:dyDescent="0.2">
      <c r="B249" s="6">
        <v>236</v>
      </c>
      <c r="C249" s="7" t="s">
        <v>387</v>
      </c>
      <c r="D249" s="8" t="s">
        <v>390</v>
      </c>
      <c r="E249" s="6" t="s">
        <v>13</v>
      </c>
      <c r="F249" s="6">
        <v>2</v>
      </c>
      <c r="G249" s="43"/>
      <c r="H249" s="43">
        <f t="shared" si="21"/>
        <v>0</v>
      </c>
      <c r="I249" s="44"/>
      <c r="J249" s="43">
        <f t="shared" si="22"/>
        <v>0</v>
      </c>
      <c r="K249" s="43">
        <f t="shared" si="23"/>
        <v>0</v>
      </c>
      <c r="L249" s="45"/>
    </row>
    <row r="250" spans="2:12" s="5" customFormat="1" ht="112.5" x14ac:dyDescent="0.2">
      <c r="B250" s="6">
        <v>237</v>
      </c>
      <c r="C250" s="7" t="s">
        <v>391</v>
      </c>
      <c r="D250" s="8" t="s">
        <v>392</v>
      </c>
      <c r="E250" s="6" t="s">
        <v>13</v>
      </c>
      <c r="F250" s="6">
        <v>5</v>
      </c>
      <c r="G250" s="43"/>
      <c r="H250" s="43">
        <f t="shared" si="21"/>
        <v>0</v>
      </c>
      <c r="I250" s="44"/>
      <c r="J250" s="43">
        <f t="shared" si="22"/>
        <v>0</v>
      </c>
      <c r="K250" s="43">
        <f t="shared" si="23"/>
        <v>0</v>
      </c>
      <c r="L250" s="45"/>
    </row>
    <row r="251" spans="2:12" s="5" customFormat="1" ht="22.5" x14ac:dyDescent="0.2">
      <c r="B251" s="6">
        <v>238</v>
      </c>
      <c r="C251" s="7" t="s">
        <v>393</v>
      </c>
      <c r="D251" s="8"/>
      <c r="E251" s="6" t="s">
        <v>13</v>
      </c>
      <c r="F251" s="6">
        <v>20</v>
      </c>
      <c r="G251" s="43"/>
      <c r="H251" s="43">
        <f t="shared" si="21"/>
        <v>0</v>
      </c>
      <c r="I251" s="44"/>
      <c r="J251" s="43">
        <f t="shared" si="22"/>
        <v>0</v>
      </c>
      <c r="K251" s="43">
        <f t="shared" si="23"/>
        <v>0</v>
      </c>
      <c r="L251" s="45"/>
    </row>
    <row r="252" spans="2:12" s="5" customFormat="1" ht="11.25" x14ac:dyDescent="0.2">
      <c r="B252" s="6">
        <v>239</v>
      </c>
      <c r="C252" s="7" t="s">
        <v>394</v>
      </c>
      <c r="D252" s="8" t="s">
        <v>395</v>
      </c>
      <c r="E252" s="6" t="s">
        <v>13</v>
      </c>
      <c r="F252" s="6">
        <v>20</v>
      </c>
      <c r="G252" s="43"/>
      <c r="H252" s="43">
        <f t="shared" si="21"/>
        <v>0</v>
      </c>
      <c r="I252" s="44"/>
      <c r="J252" s="43">
        <f t="shared" si="22"/>
        <v>0</v>
      </c>
      <c r="K252" s="43">
        <f t="shared" si="23"/>
        <v>0</v>
      </c>
      <c r="L252" s="45"/>
    </row>
    <row r="253" spans="2:12" s="5" customFormat="1" ht="11.25" x14ac:dyDescent="0.2">
      <c r="B253" s="6">
        <v>240</v>
      </c>
      <c r="C253" s="7" t="s">
        <v>396</v>
      </c>
      <c r="D253" s="8" t="s">
        <v>397</v>
      </c>
      <c r="E253" s="6" t="s">
        <v>13</v>
      </c>
      <c r="F253" s="6">
        <v>4</v>
      </c>
      <c r="G253" s="43"/>
      <c r="H253" s="43">
        <f t="shared" si="21"/>
        <v>0</v>
      </c>
      <c r="I253" s="44"/>
      <c r="J253" s="43">
        <f t="shared" si="22"/>
        <v>0</v>
      </c>
      <c r="K253" s="43">
        <f t="shared" si="23"/>
        <v>0</v>
      </c>
      <c r="L253" s="45"/>
    </row>
    <row r="254" spans="2:12" s="5" customFormat="1" ht="180" x14ac:dyDescent="0.2">
      <c r="B254" s="6">
        <v>241</v>
      </c>
      <c r="C254" s="7" t="s">
        <v>499</v>
      </c>
      <c r="D254" s="8" t="s">
        <v>500</v>
      </c>
      <c r="E254" s="6" t="s">
        <v>13</v>
      </c>
      <c r="F254" s="6">
        <v>4</v>
      </c>
      <c r="G254" s="43"/>
      <c r="H254" s="43">
        <f t="shared" si="21"/>
        <v>0</v>
      </c>
      <c r="I254" s="44"/>
      <c r="J254" s="43">
        <f t="shared" si="22"/>
        <v>0</v>
      </c>
      <c r="K254" s="43">
        <f t="shared" si="23"/>
        <v>0</v>
      </c>
      <c r="L254" s="45"/>
    </row>
    <row r="255" spans="2:12" s="5" customFormat="1" ht="11.25" x14ac:dyDescent="0.2">
      <c r="B255" s="6">
        <v>242</v>
      </c>
      <c r="C255" s="7" t="s">
        <v>398</v>
      </c>
      <c r="D255" s="8" t="s">
        <v>399</v>
      </c>
      <c r="E255" s="6" t="s">
        <v>13</v>
      </c>
      <c r="F255" s="6">
        <v>4</v>
      </c>
      <c r="G255" s="43"/>
      <c r="H255" s="43">
        <f t="shared" si="21"/>
        <v>0</v>
      </c>
      <c r="I255" s="44"/>
      <c r="J255" s="43">
        <f t="shared" si="22"/>
        <v>0</v>
      </c>
      <c r="K255" s="43">
        <f t="shared" si="23"/>
        <v>0</v>
      </c>
      <c r="L255" s="45"/>
    </row>
    <row r="256" spans="2:12" s="5" customFormat="1" ht="33.75" x14ac:dyDescent="0.2">
      <c r="B256" s="6">
        <v>243</v>
      </c>
      <c r="C256" s="7" t="s">
        <v>400</v>
      </c>
      <c r="D256" s="11" t="s">
        <v>401</v>
      </c>
      <c r="E256" s="6" t="s">
        <v>13</v>
      </c>
      <c r="F256" s="6">
        <v>20</v>
      </c>
      <c r="G256" s="43"/>
      <c r="H256" s="43">
        <f t="shared" si="21"/>
        <v>0</v>
      </c>
      <c r="I256" s="44"/>
      <c r="J256" s="43">
        <f t="shared" si="22"/>
        <v>0</v>
      </c>
      <c r="K256" s="43">
        <f t="shared" si="23"/>
        <v>0</v>
      </c>
      <c r="L256" s="45"/>
    </row>
    <row r="257" spans="2:12" s="5" customFormat="1" ht="11.25" x14ac:dyDescent="0.2">
      <c r="B257" s="6">
        <v>244</v>
      </c>
      <c r="C257" s="7" t="s">
        <v>402</v>
      </c>
      <c r="D257" s="8" t="s">
        <v>403</v>
      </c>
      <c r="E257" s="6" t="s">
        <v>13</v>
      </c>
      <c r="F257" s="6">
        <v>20</v>
      </c>
      <c r="G257" s="43"/>
      <c r="H257" s="43">
        <f t="shared" si="21"/>
        <v>0</v>
      </c>
      <c r="I257" s="44"/>
      <c r="J257" s="43">
        <f t="shared" si="22"/>
        <v>0</v>
      </c>
      <c r="K257" s="43">
        <f t="shared" si="23"/>
        <v>0</v>
      </c>
      <c r="L257" s="45"/>
    </row>
    <row r="258" spans="2:12" s="5" customFormat="1" ht="11.25" x14ac:dyDescent="0.2">
      <c r="B258" s="6">
        <v>245</v>
      </c>
      <c r="C258" s="7" t="s">
        <v>404</v>
      </c>
      <c r="D258" s="8"/>
      <c r="E258" s="6" t="s">
        <v>13</v>
      </c>
      <c r="F258" s="6">
        <v>2</v>
      </c>
      <c r="G258" s="43"/>
      <c r="H258" s="43">
        <f t="shared" si="21"/>
        <v>0</v>
      </c>
      <c r="I258" s="44"/>
      <c r="J258" s="43">
        <f t="shared" si="22"/>
        <v>0</v>
      </c>
      <c r="K258" s="43">
        <f t="shared" si="23"/>
        <v>0</v>
      </c>
      <c r="L258" s="45"/>
    </row>
    <row r="259" spans="2:12" s="5" customFormat="1" ht="11.25" x14ac:dyDescent="0.2">
      <c r="B259" s="6">
        <v>246</v>
      </c>
      <c r="C259" s="7" t="s">
        <v>405</v>
      </c>
      <c r="D259" s="8" t="s">
        <v>406</v>
      </c>
      <c r="E259" s="6" t="s">
        <v>13</v>
      </c>
      <c r="F259" s="6">
        <v>2</v>
      </c>
      <c r="G259" s="43"/>
      <c r="H259" s="43">
        <f t="shared" si="21"/>
        <v>0</v>
      </c>
      <c r="I259" s="44"/>
      <c r="J259" s="43">
        <f t="shared" si="22"/>
        <v>0</v>
      </c>
      <c r="K259" s="43">
        <f t="shared" si="23"/>
        <v>0</v>
      </c>
      <c r="L259" s="45"/>
    </row>
    <row r="260" spans="2:12" s="5" customFormat="1" ht="11.25" x14ac:dyDescent="0.2">
      <c r="B260" s="6">
        <v>247</v>
      </c>
      <c r="C260" s="7" t="s">
        <v>407</v>
      </c>
      <c r="D260" s="8" t="s">
        <v>408</v>
      </c>
      <c r="E260" s="6" t="s">
        <v>13</v>
      </c>
      <c r="F260" s="6">
        <v>200</v>
      </c>
      <c r="G260" s="43"/>
      <c r="H260" s="43">
        <f t="shared" si="21"/>
        <v>0</v>
      </c>
      <c r="I260" s="44"/>
      <c r="J260" s="43">
        <f t="shared" si="22"/>
        <v>0</v>
      </c>
      <c r="K260" s="43">
        <f t="shared" si="23"/>
        <v>0</v>
      </c>
      <c r="L260" s="45"/>
    </row>
    <row r="261" spans="2:12" s="5" customFormat="1" ht="11.25" x14ac:dyDescent="0.2">
      <c r="B261" s="6">
        <v>248</v>
      </c>
      <c r="C261" s="7" t="s">
        <v>409</v>
      </c>
      <c r="D261" s="8" t="s">
        <v>410</v>
      </c>
      <c r="E261" s="6" t="s">
        <v>13</v>
      </c>
      <c r="F261" s="6">
        <v>200</v>
      </c>
      <c r="G261" s="43"/>
      <c r="H261" s="43">
        <f t="shared" si="21"/>
        <v>0</v>
      </c>
      <c r="I261" s="44"/>
      <c r="J261" s="43">
        <f t="shared" si="22"/>
        <v>0</v>
      </c>
      <c r="K261" s="43">
        <f t="shared" si="23"/>
        <v>0</v>
      </c>
      <c r="L261" s="45"/>
    </row>
    <row r="262" spans="2:12" s="5" customFormat="1" ht="11.25" x14ac:dyDescent="0.2">
      <c r="B262" s="6">
        <v>249</v>
      </c>
      <c r="C262" s="7" t="s">
        <v>411</v>
      </c>
      <c r="D262" s="8"/>
      <c r="E262" s="6" t="s">
        <v>13</v>
      </c>
      <c r="F262" s="6">
        <v>20</v>
      </c>
      <c r="G262" s="43"/>
      <c r="H262" s="43">
        <f t="shared" si="21"/>
        <v>0</v>
      </c>
      <c r="I262" s="44"/>
      <c r="J262" s="43">
        <f t="shared" si="22"/>
        <v>0</v>
      </c>
      <c r="K262" s="43">
        <f t="shared" si="23"/>
        <v>0</v>
      </c>
      <c r="L262" s="45"/>
    </row>
    <row r="263" spans="2:12" s="5" customFormat="1" ht="11.25" x14ac:dyDescent="0.2">
      <c r="B263" s="6">
        <v>250</v>
      </c>
      <c r="C263" s="7" t="s">
        <v>412</v>
      </c>
      <c r="D263" s="8"/>
      <c r="E263" s="6" t="s">
        <v>13</v>
      </c>
      <c r="F263" s="6">
        <v>20</v>
      </c>
      <c r="G263" s="43"/>
      <c r="H263" s="43">
        <f t="shared" si="21"/>
        <v>0</v>
      </c>
      <c r="I263" s="44"/>
      <c r="J263" s="43">
        <f t="shared" si="22"/>
        <v>0</v>
      </c>
      <c r="K263" s="43">
        <f t="shared" si="23"/>
        <v>0</v>
      </c>
      <c r="L263" s="45"/>
    </row>
    <row r="264" spans="2:12" s="5" customFormat="1" ht="11.25" x14ac:dyDescent="0.2">
      <c r="B264" s="6">
        <v>251</v>
      </c>
      <c r="C264" s="7" t="s">
        <v>413</v>
      </c>
      <c r="D264" s="8" t="s">
        <v>414</v>
      </c>
      <c r="E264" s="6" t="s">
        <v>13</v>
      </c>
      <c r="F264" s="6">
        <v>20</v>
      </c>
      <c r="G264" s="43"/>
      <c r="H264" s="43">
        <f t="shared" si="21"/>
        <v>0</v>
      </c>
      <c r="I264" s="44"/>
      <c r="J264" s="43">
        <f t="shared" si="22"/>
        <v>0</v>
      </c>
      <c r="K264" s="43">
        <f t="shared" si="23"/>
        <v>0</v>
      </c>
      <c r="L264" s="45"/>
    </row>
    <row r="265" spans="2:12" s="5" customFormat="1" ht="11.25" x14ac:dyDescent="0.2">
      <c r="B265" s="6">
        <v>252</v>
      </c>
      <c r="C265" s="7" t="s">
        <v>415</v>
      </c>
      <c r="D265" s="8" t="s">
        <v>416</v>
      </c>
      <c r="E265" s="6" t="s">
        <v>13</v>
      </c>
      <c r="F265" s="6">
        <v>20</v>
      </c>
      <c r="G265" s="43"/>
      <c r="H265" s="43">
        <f t="shared" si="21"/>
        <v>0</v>
      </c>
      <c r="I265" s="44"/>
      <c r="J265" s="43">
        <f t="shared" si="22"/>
        <v>0</v>
      </c>
      <c r="K265" s="43">
        <f t="shared" si="23"/>
        <v>0</v>
      </c>
      <c r="L265" s="45"/>
    </row>
    <row r="266" spans="2:12" s="5" customFormat="1" ht="11.25" x14ac:dyDescent="0.2">
      <c r="B266" s="6">
        <v>253</v>
      </c>
      <c r="C266" s="7" t="s">
        <v>417</v>
      </c>
      <c r="D266" s="8" t="s">
        <v>418</v>
      </c>
      <c r="E266" s="6" t="s">
        <v>13</v>
      </c>
      <c r="F266" s="6">
        <v>20</v>
      </c>
      <c r="G266" s="43"/>
      <c r="H266" s="43">
        <f t="shared" si="21"/>
        <v>0</v>
      </c>
      <c r="I266" s="44"/>
      <c r="J266" s="43">
        <f t="shared" si="22"/>
        <v>0</v>
      </c>
      <c r="K266" s="43">
        <f t="shared" si="23"/>
        <v>0</v>
      </c>
      <c r="L266" s="45"/>
    </row>
    <row r="267" spans="2:12" s="5" customFormat="1" ht="11.25" x14ac:dyDescent="0.2">
      <c r="B267" s="6">
        <v>254</v>
      </c>
      <c r="C267" s="7" t="s">
        <v>419</v>
      </c>
      <c r="D267" s="14" t="s">
        <v>420</v>
      </c>
      <c r="E267" s="6" t="s">
        <v>13</v>
      </c>
      <c r="F267" s="26">
        <v>0.2</v>
      </c>
      <c r="G267" s="43"/>
      <c r="H267" s="43">
        <f t="shared" si="21"/>
        <v>0</v>
      </c>
      <c r="I267" s="44"/>
      <c r="J267" s="43">
        <f t="shared" si="22"/>
        <v>0</v>
      </c>
      <c r="K267" s="43">
        <f t="shared" si="23"/>
        <v>0</v>
      </c>
      <c r="L267" s="45"/>
    </row>
    <row r="268" spans="2:12" s="5" customFormat="1" ht="11.25" x14ac:dyDescent="0.2">
      <c r="B268" s="6">
        <v>255</v>
      </c>
      <c r="C268" s="7" t="s">
        <v>421</v>
      </c>
      <c r="D268" s="11"/>
      <c r="E268" s="6" t="s">
        <v>13</v>
      </c>
      <c r="F268" s="26">
        <v>0.2</v>
      </c>
      <c r="G268" s="43"/>
      <c r="H268" s="43">
        <f t="shared" si="21"/>
        <v>0</v>
      </c>
      <c r="I268" s="44"/>
      <c r="J268" s="43">
        <f t="shared" si="22"/>
        <v>0</v>
      </c>
      <c r="K268" s="43">
        <f t="shared" si="23"/>
        <v>0</v>
      </c>
      <c r="L268" s="45"/>
    </row>
    <row r="269" spans="2:12" s="5" customFormat="1" ht="11.25" x14ac:dyDescent="0.2">
      <c r="B269" s="6">
        <v>256</v>
      </c>
      <c r="C269" s="7" t="s">
        <v>422</v>
      </c>
      <c r="D269" s="8"/>
      <c r="E269" s="6" t="s">
        <v>13</v>
      </c>
      <c r="F269" s="6">
        <v>20</v>
      </c>
      <c r="G269" s="43"/>
      <c r="H269" s="43">
        <f t="shared" si="21"/>
        <v>0</v>
      </c>
      <c r="I269" s="44"/>
      <c r="J269" s="43">
        <f t="shared" si="22"/>
        <v>0</v>
      </c>
      <c r="K269" s="43">
        <f t="shared" si="23"/>
        <v>0</v>
      </c>
      <c r="L269" s="45"/>
    </row>
    <row r="270" spans="2:12" s="5" customFormat="1" ht="45" x14ac:dyDescent="0.2">
      <c r="B270" s="6">
        <v>257</v>
      </c>
      <c r="C270" s="7" t="s">
        <v>423</v>
      </c>
      <c r="D270" s="8" t="s">
        <v>424</v>
      </c>
      <c r="E270" s="6" t="s">
        <v>13</v>
      </c>
      <c r="F270" s="6">
        <v>3</v>
      </c>
      <c r="G270" s="43"/>
      <c r="H270" s="43">
        <f t="shared" si="21"/>
        <v>0</v>
      </c>
      <c r="I270" s="44"/>
      <c r="J270" s="43">
        <f t="shared" si="22"/>
        <v>0</v>
      </c>
      <c r="K270" s="43">
        <f t="shared" si="23"/>
        <v>0</v>
      </c>
      <c r="L270" s="45"/>
    </row>
    <row r="271" spans="2:12" s="5" customFormat="1" ht="45" x14ac:dyDescent="0.2">
      <c r="B271" s="6">
        <v>258</v>
      </c>
      <c r="C271" s="7" t="s">
        <v>425</v>
      </c>
      <c r="D271" s="8" t="s">
        <v>426</v>
      </c>
      <c r="E271" s="6" t="s">
        <v>13</v>
      </c>
      <c r="F271" s="6">
        <v>6</v>
      </c>
      <c r="G271" s="43"/>
      <c r="H271" s="43">
        <f t="shared" si="21"/>
        <v>0</v>
      </c>
      <c r="I271" s="44"/>
      <c r="J271" s="43">
        <f t="shared" si="22"/>
        <v>0</v>
      </c>
      <c r="K271" s="43">
        <f t="shared" si="23"/>
        <v>0</v>
      </c>
      <c r="L271" s="45"/>
    </row>
    <row r="272" spans="2:12" s="5" customFormat="1" ht="45" x14ac:dyDescent="0.2">
      <c r="B272" s="6">
        <v>259</v>
      </c>
      <c r="C272" s="7" t="s">
        <v>427</v>
      </c>
      <c r="D272" s="8" t="s">
        <v>428</v>
      </c>
      <c r="E272" s="6" t="s">
        <v>13</v>
      </c>
      <c r="F272" s="6">
        <v>6</v>
      </c>
      <c r="G272" s="43"/>
      <c r="H272" s="43">
        <f t="shared" si="21"/>
        <v>0</v>
      </c>
      <c r="I272" s="44"/>
      <c r="J272" s="43">
        <f t="shared" si="22"/>
        <v>0</v>
      </c>
      <c r="K272" s="43">
        <f t="shared" si="23"/>
        <v>0</v>
      </c>
      <c r="L272" s="45"/>
    </row>
    <row r="273" spans="2:12" s="5" customFormat="1" ht="11.25" x14ac:dyDescent="0.2">
      <c r="B273" s="6">
        <v>260</v>
      </c>
      <c r="C273" s="7" t="s">
        <v>429</v>
      </c>
      <c r="D273" s="8" t="s">
        <v>430</v>
      </c>
      <c r="E273" s="6" t="s">
        <v>13</v>
      </c>
      <c r="F273" s="6">
        <v>42</v>
      </c>
      <c r="G273" s="43"/>
      <c r="H273" s="43">
        <f t="shared" si="21"/>
        <v>0</v>
      </c>
      <c r="I273" s="44"/>
      <c r="J273" s="43">
        <f t="shared" si="22"/>
        <v>0</v>
      </c>
      <c r="K273" s="43">
        <f t="shared" si="23"/>
        <v>0</v>
      </c>
      <c r="L273" s="45"/>
    </row>
    <row r="274" spans="2:12" s="5" customFormat="1" ht="11.25" x14ac:dyDescent="0.2">
      <c r="B274" s="6">
        <v>261</v>
      </c>
      <c r="C274" s="7" t="s">
        <v>429</v>
      </c>
      <c r="D274" s="8" t="s">
        <v>431</v>
      </c>
      <c r="E274" s="6" t="s">
        <v>13</v>
      </c>
      <c r="F274" s="6">
        <v>42</v>
      </c>
      <c r="G274" s="43"/>
      <c r="H274" s="43">
        <f t="shared" si="21"/>
        <v>0</v>
      </c>
      <c r="I274" s="44"/>
      <c r="J274" s="43">
        <f t="shared" si="22"/>
        <v>0</v>
      </c>
      <c r="K274" s="43">
        <f t="shared" si="23"/>
        <v>0</v>
      </c>
      <c r="L274" s="45"/>
    </row>
    <row r="275" spans="2:12" s="5" customFormat="1" ht="11.25" x14ac:dyDescent="0.2">
      <c r="B275" s="6">
        <v>262</v>
      </c>
      <c r="C275" s="7" t="s">
        <v>429</v>
      </c>
      <c r="D275" s="8" t="s">
        <v>432</v>
      </c>
      <c r="E275" s="6" t="s">
        <v>13</v>
      </c>
      <c r="F275" s="6">
        <v>42</v>
      </c>
      <c r="G275" s="43"/>
      <c r="H275" s="43">
        <f t="shared" si="21"/>
        <v>0</v>
      </c>
      <c r="I275" s="44"/>
      <c r="J275" s="43">
        <f t="shared" si="22"/>
        <v>0</v>
      </c>
      <c r="K275" s="43">
        <f t="shared" si="23"/>
        <v>0</v>
      </c>
      <c r="L275" s="45"/>
    </row>
    <row r="276" spans="2:12" s="5" customFormat="1" ht="11.25" x14ac:dyDescent="0.2">
      <c r="B276" s="6">
        <v>263</v>
      </c>
      <c r="C276" s="7" t="s">
        <v>429</v>
      </c>
      <c r="D276" s="8" t="s">
        <v>433</v>
      </c>
      <c r="E276" s="6" t="s">
        <v>13</v>
      </c>
      <c r="F276" s="6">
        <v>42</v>
      </c>
      <c r="G276" s="43"/>
      <c r="H276" s="43">
        <f t="shared" si="21"/>
        <v>0</v>
      </c>
      <c r="I276" s="44"/>
      <c r="J276" s="43">
        <f t="shared" si="22"/>
        <v>0</v>
      </c>
      <c r="K276" s="43">
        <f t="shared" si="23"/>
        <v>0</v>
      </c>
      <c r="L276" s="45"/>
    </row>
    <row r="277" spans="2:12" s="5" customFormat="1" ht="11.25" x14ac:dyDescent="0.2">
      <c r="B277" s="6">
        <v>264</v>
      </c>
      <c r="C277" s="7" t="s">
        <v>429</v>
      </c>
      <c r="D277" s="8" t="s">
        <v>434</v>
      </c>
      <c r="E277" s="6" t="s">
        <v>13</v>
      </c>
      <c r="F277" s="6">
        <v>24</v>
      </c>
      <c r="G277" s="43"/>
      <c r="H277" s="43">
        <f t="shared" si="21"/>
        <v>0</v>
      </c>
      <c r="I277" s="44"/>
      <c r="J277" s="43">
        <f t="shared" si="22"/>
        <v>0</v>
      </c>
      <c r="K277" s="43">
        <f t="shared" si="23"/>
        <v>0</v>
      </c>
      <c r="L277" s="45"/>
    </row>
    <row r="278" spans="2:12" s="5" customFormat="1" ht="11.25" x14ac:dyDescent="0.2">
      <c r="B278" s="6">
        <v>265</v>
      </c>
      <c r="C278" s="7" t="s">
        <v>429</v>
      </c>
      <c r="D278" s="8" t="s">
        <v>435</v>
      </c>
      <c r="E278" s="6" t="s">
        <v>13</v>
      </c>
      <c r="F278" s="6">
        <v>24</v>
      </c>
      <c r="G278" s="43"/>
      <c r="H278" s="43">
        <f t="shared" si="21"/>
        <v>0</v>
      </c>
      <c r="I278" s="44"/>
      <c r="J278" s="43">
        <f t="shared" si="22"/>
        <v>0</v>
      </c>
      <c r="K278" s="43">
        <f t="shared" si="23"/>
        <v>0</v>
      </c>
      <c r="L278" s="45"/>
    </row>
    <row r="279" spans="2:12" s="5" customFormat="1" ht="11.25" x14ac:dyDescent="0.2">
      <c r="B279" s="6">
        <v>266</v>
      </c>
      <c r="C279" s="7" t="s">
        <v>429</v>
      </c>
      <c r="D279" s="8" t="s">
        <v>436</v>
      </c>
      <c r="E279" s="6" t="s">
        <v>13</v>
      </c>
      <c r="F279" s="6">
        <v>500</v>
      </c>
      <c r="G279" s="43"/>
      <c r="H279" s="43">
        <f t="shared" si="21"/>
        <v>0</v>
      </c>
      <c r="I279" s="44"/>
      <c r="J279" s="43">
        <f t="shared" si="22"/>
        <v>0</v>
      </c>
      <c r="K279" s="43">
        <f t="shared" si="23"/>
        <v>0</v>
      </c>
      <c r="L279" s="45"/>
    </row>
    <row r="280" spans="2:12" s="5" customFormat="1" ht="11.25" x14ac:dyDescent="0.2">
      <c r="B280" s="6">
        <v>267</v>
      </c>
      <c r="C280" s="7" t="s">
        <v>429</v>
      </c>
      <c r="D280" s="8" t="s">
        <v>437</v>
      </c>
      <c r="E280" s="6" t="s">
        <v>13</v>
      </c>
      <c r="F280" s="6">
        <v>42</v>
      </c>
      <c r="G280" s="43"/>
      <c r="H280" s="43">
        <f t="shared" ref="H280:H299" si="24">SUM(F280*G280)</f>
        <v>0</v>
      </c>
      <c r="I280" s="44"/>
      <c r="J280" s="43">
        <f t="shared" ref="J280:J299" si="25">SUM(H280*I280)</f>
        <v>0</v>
      </c>
      <c r="K280" s="43">
        <f t="shared" ref="K280:K299" si="26">SUM(H280+J280)</f>
        <v>0</v>
      </c>
      <c r="L280" s="45"/>
    </row>
    <row r="281" spans="2:12" s="5" customFormat="1" ht="11.25" x14ac:dyDescent="0.2">
      <c r="B281" s="6">
        <v>268</v>
      </c>
      <c r="C281" s="7" t="s">
        <v>429</v>
      </c>
      <c r="D281" s="8" t="s">
        <v>438</v>
      </c>
      <c r="E281" s="6" t="s">
        <v>13</v>
      </c>
      <c r="F281" s="6">
        <v>42</v>
      </c>
      <c r="G281" s="43"/>
      <c r="H281" s="43">
        <f t="shared" si="24"/>
        <v>0</v>
      </c>
      <c r="I281" s="44"/>
      <c r="J281" s="43">
        <f t="shared" si="25"/>
        <v>0</v>
      </c>
      <c r="K281" s="43">
        <f t="shared" si="26"/>
        <v>0</v>
      </c>
      <c r="L281" s="45"/>
    </row>
    <row r="282" spans="2:12" s="5" customFormat="1" ht="11.25" x14ac:dyDescent="0.2">
      <c r="B282" s="6">
        <v>269</v>
      </c>
      <c r="C282" s="7" t="s">
        <v>429</v>
      </c>
      <c r="D282" s="8" t="s">
        <v>439</v>
      </c>
      <c r="E282" s="6" t="s">
        <v>13</v>
      </c>
      <c r="F282" s="6">
        <v>42</v>
      </c>
      <c r="G282" s="43"/>
      <c r="H282" s="43">
        <f t="shared" si="24"/>
        <v>0</v>
      </c>
      <c r="I282" s="44"/>
      <c r="J282" s="43">
        <f t="shared" si="25"/>
        <v>0</v>
      </c>
      <c r="K282" s="43">
        <f t="shared" si="26"/>
        <v>0</v>
      </c>
      <c r="L282" s="45"/>
    </row>
    <row r="283" spans="2:12" s="5" customFormat="1" ht="11.25" x14ac:dyDescent="0.2">
      <c r="B283" s="6">
        <v>270</v>
      </c>
      <c r="C283" s="7" t="s">
        <v>429</v>
      </c>
      <c r="D283" s="8" t="s">
        <v>440</v>
      </c>
      <c r="E283" s="6" t="s">
        <v>13</v>
      </c>
      <c r="F283" s="6">
        <v>42</v>
      </c>
      <c r="G283" s="43"/>
      <c r="H283" s="43">
        <f t="shared" si="24"/>
        <v>0</v>
      </c>
      <c r="I283" s="44"/>
      <c r="J283" s="43">
        <f t="shared" si="25"/>
        <v>0</v>
      </c>
      <c r="K283" s="43">
        <f t="shared" si="26"/>
        <v>0</v>
      </c>
      <c r="L283" s="45"/>
    </row>
    <row r="284" spans="2:12" s="5" customFormat="1" ht="78.75" x14ac:dyDescent="0.2">
      <c r="B284" s="6">
        <v>271</v>
      </c>
      <c r="C284" s="7" t="s">
        <v>441</v>
      </c>
      <c r="D284" s="8" t="s">
        <v>442</v>
      </c>
      <c r="E284" s="6" t="s">
        <v>13</v>
      </c>
      <c r="F284" s="6">
        <v>240</v>
      </c>
      <c r="G284" s="43"/>
      <c r="H284" s="43">
        <f t="shared" si="24"/>
        <v>0</v>
      </c>
      <c r="I284" s="44"/>
      <c r="J284" s="43">
        <f t="shared" si="25"/>
        <v>0</v>
      </c>
      <c r="K284" s="43">
        <f t="shared" si="26"/>
        <v>0</v>
      </c>
      <c r="L284" s="45"/>
    </row>
    <row r="285" spans="2:12" s="5" customFormat="1" ht="56.25" x14ac:dyDescent="0.2">
      <c r="B285" s="6">
        <v>272</v>
      </c>
      <c r="C285" s="7" t="s">
        <v>443</v>
      </c>
      <c r="D285" s="8" t="s">
        <v>444</v>
      </c>
      <c r="E285" s="6" t="s">
        <v>13</v>
      </c>
      <c r="F285" s="6">
        <v>200</v>
      </c>
      <c r="G285" s="43"/>
      <c r="H285" s="43">
        <f t="shared" si="24"/>
        <v>0</v>
      </c>
      <c r="I285" s="44"/>
      <c r="J285" s="43">
        <f t="shared" si="25"/>
        <v>0</v>
      </c>
      <c r="K285" s="43">
        <f t="shared" si="26"/>
        <v>0</v>
      </c>
      <c r="L285" s="45"/>
    </row>
    <row r="286" spans="2:12" s="5" customFormat="1" ht="56.25" x14ac:dyDescent="0.2">
      <c r="B286" s="6">
        <v>273</v>
      </c>
      <c r="C286" s="7" t="s">
        <v>445</v>
      </c>
      <c r="D286" s="8" t="s">
        <v>446</v>
      </c>
      <c r="E286" s="6" t="s">
        <v>13</v>
      </c>
      <c r="F286" s="6">
        <v>200</v>
      </c>
      <c r="G286" s="43"/>
      <c r="H286" s="43">
        <f t="shared" si="24"/>
        <v>0</v>
      </c>
      <c r="I286" s="44"/>
      <c r="J286" s="43">
        <f t="shared" si="25"/>
        <v>0</v>
      </c>
      <c r="K286" s="43">
        <f t="shared" si="26"/>
        <v>0</v>
      </c>
      <c r="L286" s="45"/>
    </row>
    <row r="287" spans="2:12" s="5" customFormat="1" ht="202.5" x14ac:dyDescent="0.2">
      <c r="B287" s="6">
        <v>274</v>
      </c>
      <c r="C287" s="7" t="s">
        <v>447</v>
      </c>
      <c r="D287" s="8" t="s">
        <v>448</v>
      </c>
      <c r="E287" s="6" t="s">
        <v>13</v>
      </c>
      <c r="F287" s="6">
        <v>4</v>
      </c>
      <c r="G287" s="43"/>
      <c r="H287" s="43">
        <f t="shared" si="24"/>
        <v>0</v>
      </c>
      <c r="I287" s="44"/>
      <c r="J287" s="43">
        <f t="shared" si="25"/>
        <v>0</v>
      </c>
      <c r="K287" s="43">
        <f t="shared" si="26"/>
        <v>0</v>
      </c>
      <c r="L287" s="45"/>
    </row>
    <row r="288" spans="2:12" s="5" customFormat="1" ht="191.25" x14ac:dyDescent="0.2">
      <c r="B288" s="6">
        <v>275</v>
      </c>
      <c r="C288" s="7" t="s">
        <v>449</v>
      </c>
      <c r="D288" s="8" t="s">
        <v>450</v>
      </c>
      <c r="E288" s="6" t="s">
        <v>13</v>
      </c>
      <c r="F288" s="6">
        <v>2</v>
      </c>
      <c r="G288" s="43"/>
      <c r="H288" s="43">
        <f t="shared" si="24"/>
        <v>0</v>
      </c>
      <c r="I288" s="44"/>
      <c r="J288" s="43">
        <f t="shared" si="25"/>
        <v>0</v>
      </c>
      <c r="K288" s="43">
        <f t="shared" si="26"/>
        <v>0</v>
      </c>
      <c r="L288" s="45"/>
    </row>
    <row r="289" spans="1:12" s="5" customFormat="1" ht="22.5" x14ac:dyDescent="0.2">
      <c r="B289" s="6">
        <v>276</v>
      </c>
      <c r="C289" s="7" t="s">
        <v>451</v>
      </c>
      <c r="D289" s="8" t="s">
        <v>452</v>
      </c>
      <c r="E289" s="6" t="s">
        <v>13</v>
      </c>
      <c r="F289" s="6">
        <v>3</v>
      </c>
      <c r="G289" s="43"/>
      <c r="H289" s="43">
        <f t="shared" si="24"/>
        <v>0</v>
      </c>
      <c r="I289" s="44"/>
      <c r="J289" s="43">
        <f t="shared" si="25"/>
        <v>0</v>
      </c>
      <c r="K289" s="43">
        <f t="shared" si="26"/>
        <v>0</v>
      </c>
      <c r="L289" s="45"/>
    </row>
    <row r="290" spans="1:12" s="5" customFormat="1" ht="56.25" x14ac:dyDescent="0.2">
      <c r="B290" s="6">
        <v>277</v>
      </c>
      <c r="C290" s="7" t="s">
        <v>453</v>
      </c>
      <c r="D290" s="8" t="s">
        <v>454</v>
      </c>
      <c r="E290" s="6" t="s">
        <v>13</v>
      </c>
      <c r="F290" s="6">
        <v>5</v>
      </c>
      <c r="G290" s="43"/>
      <c r="H290" s="43">
        <f t="shared" si="24"/>
        <v>0</v>
      </c>
      <c r="I290" s="44"/>
      <c r="J290" s="43">
        <f t="shared" si="25"/>
        <v>0</v>
      </c>
      <c r="K290" s="43">
        <f t="shared" si="26"/>
        <v>0</v>
      </c>
      <c r="L290" s="45"/>
    </row>
    <row r="291" spans="1:12" s="5" customFormat="1" ht="22.5" x14ac:dyDescent="0.2">
      <c r="B291" s="6">
        <v>278</v>
      </c>
      <c r="C291" s="7" t="s">
        <v>455</v>
      </c>
      <c r="D291" s="8" t="s">
        <v>456</v>
      </c>
      <c r="E291" s="6" t="s">
        <v>13</v>
      </c>
      <c r="F291" s="6">
        <v>5</v>
      </c>
      <c r="G291" s="43"/>
      <c r="H291" s="43">
        <f t="shared" si="24"/>
        <v>0</v>
      </c>
      <c r="I291" s="44"/>
      <c r="J291" s="43">
        <f t="shared" si="25"/>
        <v>0</v>
      </c>
      <c r="K291" s="43">
        <f t="shared" si="26"/>
        <v>0</v>
      </c>
      <c r="L291" s="45"/>
    </row>
    <row r="292" spans="1:12" s="5" customFormat="1" ht="11.25" x14ac:dyDescent="0.2">
      <c r="B292" s="6">
        <v>279</v>
      </c>
      <c r="C292" s="7" t="s">
        <v>457</v>
      </c>
      <c r="D292" s="8"/>
      <c r="E292" s="6" t="s">
        <v>13</v>
      </c>
      <c r="F292" s="6">
        <v>5</v>
      </c>
      <c r="G292" s="43"/>
      <c r="H292" s="43">
        <f t="shared" si="24"/>
        <v>0</v>
      </c>
      <c r="I292" s="44"/>
      <c r="J292" s="43">
        <f t="shared" si="25"/>
        <v>0</v>
      </c>
      <c r="K292" s="43">
        <f t="shared" si="26"/>
        <v>0</v>
      </c>
      <c r="L292" s="45"/>
    </row>
    <row r="293" spans="1:12" s="5" customFormat="1" ht="22.5" x14ac:dyDescent="0.2">
      <c r="B293" s="6">
        <v>280</v>
      </c>
      <c r="C293" s="7" t="s">
        <v>487</v>
      </c>
      <c r="D293" s="8" t="s">
        <v>489</v>
      </c>
      <c r="E293" s="6" t="s">
        <v>13</v>
      </c>
      <c r="F293" s="6">
        <v>5</v>
      </c>
      <c r="G293" s="43"/>
      <c r="H293" s="43">
        <f t="shared" si="24"/>
        <v>0</v>
      </c>
      <c r="I293" s="44"/>
      <c r="J293" s="43">
        <f t="shared" si="25"/>
        <v>0</v>
      </c>
      <c r="K293" s="43">
        <f t="shared" si="26"/>
        <v>0</v>
      </c>
      <c r="L293" s="45"/>
    </row>
    <row r="294" spans="1:12" s="5" customFormat="1" ht="22.5" x14ac:dyDescent="0.2">
      <c r="B294" s="6">
        <v>281</v>
      </c>
      <c r="C294" s="7" t="s">
        <v>486</v>
      </c>
      <c r="D294" s="8" t="s">
        <v>488</v>
      </c>
      <c r="E294" s="6" t="s">
        <v>13</v>
      </c>
      <c r="F294" s="6">
        <v>5</v>
      </c>
      <c r="G294" s="43"/>
      <c r="H294" s="43">
        <f t="shared" si="24"/>
        <v>0</v>
      </c>
      <c r="I294" s="44"/>
      <c r="J294" s="43">
        <f t="shared" si="25"/>
        <v>0</v>
      </c>
      <c r="K294" s="43">
        <f t="shared" si="26"/>
        <v>0</v>
      </c>
      <c r="L294" s="45"/>
    </row>
    <row r="295" spans="1:12" s="5" customFormat="1" ht="101.25" x14ac:dyDescent="0.2">
      <c r="B295" s="6">
        <v>282</v>
      </c>
      <c r="C295" s="7" t="s">
        <v>458</v>
      </c>
      <c r="D295" s="8" t="s">
        <v>459</v>
      </c>
      <c r="E295" s="6" t="s">
        <v>13</v>
      </c>
      <c r="F295" s="6">
        <v>20</v>
      </c>
      <c r="G295" s="43"/>
      <c r="H295" s="43">
        <f t="shared" si="24"/>
        <v>0</v>
      </c>
      <c r="I295" s="44"/>
      <c r="J295" s="43">
        <f t="shared" si="25"/>
        <v>0</v>
      </c>
      <c r="K295" s="43">
        <f t="shared" si="26"/>
        <v>0</v>
      </c>
      <c r="L295" s="45"/>
    </row>
    <row r="296" spans="1:12" s="5" customFormat="1" ht="78.75" x14ac:dyDescent="0.2">
      <c r="B296" s="6">
        <v>283</v>
      </c>
      <c r="C296" s="7" t="s">
        <v>512</v>
      </c>
      <c r="D296" s="8" t="s">
        <v>510</v>
      </c>
      <c r="E296" s="6" t="s">
        <v>511</v>
      </c>
      <c r="F296" s="6">
        <v>0.1</v>
      </c>
      <c r="G296" s="43"/>
      <c r="H296" s="43">
        <f t="shared" si="24"/>
        <v>0</v>
      </c>
      <c r="I296" s="44"/>
      <c r="J296" s="43">
        <f t="shared" si="25"/>
        <v>0</v>
      </c>
      <c r="K296" s="43">
        <f t="shared" si="26"/>
        <v>0</v>
      </c>
      <c r="L296" s="45"/>
    </row>
    <row r="297" spans="1:12" s="5" customFormat="1" ht="22.5" x14ac:dyDescent="0.2">
      <c r="B297" s="6">
        <v>284</v>
      </c>
      <c r="C297" s="12" t="s">
        <v>501</v>
      </c>
      <c r="D297" s="8" t="s">
        <v>502</v>
      </c>
      <c r="E297" s="6" t="s">
        <v>13</v>
      </c>
      <c r="F297" s="6">
        <v>20</v>
      </c>
      <c r="G297" s="43"/>
      <c r="H297" s="43">
        <f t="shared" si="24"/>
        <v>0</v>
      </c>
      <c r="I297" s="44"/>
      <c r="J297" s="43">
        <f t="shared" si="25"/>
        <v>0</v>
      </c>
      <c r="K297" s="43">
        <f t="shared" si="26"/>
        <v>0</v>
      </c>
      <c r="L297" s="45"/>
    </row>
    <row r="298" spans="1:12" s="5" customFormat="1" ht="78.75" x14ac:dyDescent="0.2">
      <c r="B298" s="6">
        <v>285</v>
      </c>
      <c r="C298" s="12" t="s">
        <v>503</v>
      </c>
      <c r="D298" s="8" t="s">
        <v>504</v>
      </c>
      <c r="E298" s="6" t="s">
        <v>13</v>
      </c>
      <c r="F298" s="6">
        <v>10</v>
      </c>
      <c r="G298" s="43"/>
      <c r="H298" s="43">
        <f t="shared" si="24"/>
        <v>0</v>
      </c>
      <c r="I298" s="44"/>
      <c r="J298" s="43">
        <f t="shared" si="25"/>
        <v>0</v>
      </c>
      <c r="K298" s="43">
        <f t="shared" si="26"/>
        <v>0</v>
      </c>
      <c r="L298" s="45"/>
    </row>
    <row r="299" spans="1:12" s="5" customFormat="1" ht="45" x14ac:dyDescent="0.2">
      <c r="B299" s="6">
        <v>286</v>
      </c>
      <c r="C299" s="12" t="s">
        <v>505</v>
      </c>
      <c r="D299" s="8" t="s">
        <v>506</v>
      </c>
      <c r="E299" s="6" t="s">
        <v>13</v>
      </c>
      <c r="F299" s="6">
        <v>2</v>
      </c>
      <c r="G299" s="43"/>
      <c r="H299" s="43">
        <f t="shared" si="24"/>
        <v>0</v>
      </c>
      <c r="I299" s="44"/>
      <c r="J299" s="43">
        <f t="shared" si="25"/>
        <v>0</v>
      </c>
      <c r="K299" s="43">
        <f t="shared" si="26"/>
        <v>0</v>
      </c>
      <c r="L299" s="45"/>
    </row>
    <row r="300" spans="1:12" x14ac:dyDescent="0.25">
      <c r="E300" s="55" t="s">
        <v>460</v>
      </c>
      <c r="F300" s="56"/>
      <c r="G300" s="57"/>
      <c r="H300" s="46">
        <f>SUM(H14:H295)</f>
        <v>0</v>
      </c>
      <c r="I300" s="30"/>
      <c r="J300" s="46">
        <f>SUM(J14:J295)</f>
        <v>0</v>
      </c>
      <c r="K300" s="46">
        <f>SUM(K14:K295)</f>
        <v>0</v>
      </c>
      <c r="L300" s="31"/>
    </row>
    <row r="303" spans="1:12" x14ac:dyDescent="0.25">
      <c r="A303" s="47"/>
      <c r="B303" s="48"/>
      <c r="C303" s="49"/>
      <c r="D303" s="50"/>
      <c r="E303" s="48"/>
      <c r="F303" s="48"/>
      <c r="G303" s="48"/>
      <c r="H303" s="51"/>
      <c r="I303" s="52"/>
      <c r="J303" s="51"/>
      <c r="K303" s="51"/>
      <c r="L303" s="48"/>
    </row>
    <row r="304" spans="1:12" x14ac:dyDescent="0.25">
      <c r="A304" s="47"/>
      <c r="B304" s="65" t="s">
        <v>461</v>
      </c>
      <c r="C304" s="65"/>
      <c r="D304" s="65"/>
      <c r="E304" s="65"/>
      <c r="F304" s="65"/>
      <c r="G304" s="65"/>
      <c r="H304" s="51"/>
      <c r="I304" s="52"/>
      <c r="J304" s="51"/>
      <c r="K304" s="51"/>
      <c r="L304" s="48"/>
    </row>
    <row r="305" spans="1:12" x14ac:dyDescent="0.25">
      <c r="A305" s="47"/>
      <c r="B305" s="65"/>
      <c r="C305" s="65"/>
      <c r="D305" s="65"/>
      <c r="E305" s="65"/>
      <c r="F305" s="65"/>
      <c r="G305" s="65"/>
      <c r="H305" s="51"/>
      <c r="I305" s="52"/>
      <c r="J305" s="51"/>
      <c r="K305" s="51"/>
      <c r="L305" s="48"/>
    </row>
    <row r="306" spans="1:12" x14ac:dyDescent="0.25">
      <c r="A306" s="47"/>
      <c r="B306" s="65"/>
      <c r="C306" s="65"/>
      <c r="D306" s="65"/>
      <c r="E306" s="65"/>
      <c r="F306" s="65"/>
      <c r="G306" s="65"/>
      <c r="H306" s="51"/>
      <c r="I306" s="52"/>
      <c r="J306" s="51"/>
      <c r="K306" s="51"/>
      <c r="L306" s="48"/>
    </row>
    <row r="307" spans="1:12" x14ac:dyDescent="0.25">
      <c r="A307" s="47"/>
      <c r="B307" s="53"/>
      <c r="C307" s="53"/>
      <c r="D307" s="53"/>
      <c r="E307" s="53"/>
      <c r="F307" s="53"/>
      <c r="G307" s="53"/>
      <c r="H307" s="53"/>
      <c r="I307" s="53"/>
      <c r="J307" s="53"/>
      <c r="K307" s="53"/>
      <c r="L307" s="53"/>
    </row>
    <row r="308" spans="1:12" ht="15" customHeight="1" x14ac:dyDescent="0.25">
      <c r="A308" s="47"/>
      <c r="B308" s="53"/>
      <c r="C308" s="53"/>
      <c r="D308" s="53"/>
      <c r="E308" s="53"/>
      <c r="F308" s="53"/>
      <c r="G308" s="53"/>
      <c r="H308" s="64" t="s">
        <v>462</v>
      </c>
      <c r="I308" s="64"/>
      <c r="J308" s="64"/>
      <c r="K308" s="64"/>
      <c r="L308" s="64"/>
    </row>
    <row r="309" spans="1:12" ht="15" customHeight="1" x14ac:dyDescent="0.25">
      <c r="B309" s="34"/>
      <c r="C309" s="34"/>
      <c r="D309" s="34"/>
      <c r="E309" s="34"/>
      <c r="F309" s="34"/>
      <c r="G309" s="34"/>
      <c r="H309" s="54" t="s">
        <v>463</v>
      </c>
      <c r="I309" s="54"/>
      <c r="J309" s="54"/>
      <c r="K309" s="54"/>
      <c r="L309" s="54"/>
    </row>
    <row r="310" spans="1:12" x14ac:dyDescent="0.25">
      <c r="B310" s="34"/>
      <c r="C310" s="34"/>
      <c r="D310" s="34"/>
      <c r="E310" s="34"/>
      <c r="F310" s="34"/>
      <c r="G310" s="34"/>
      <c r="H310" s="54" t="s">
        <v>464</v>
      </c>
      <c r="I310" s="54"/>
      <c r="J310" s="54"/>
      <c r="K310" s="54"/>
      <c r="L310" s="54"/>
    </row>
    <row r="311" spans="1:12" x14ac:dyDescent="0.25">
      <c r="B311" s="34"/>
      <c r="C311" s="34"/>
      <c r="D311" s="34"/>
      <c r="E311" s="34"/>
      <c r="F311" s="34"/>
      <c r="G311" s="34"/>
      <c r="H311" s="34"/>
      <c r="I311" s="34"/>
      <c r="J311" s="34"/>
      <c r="K311" s="34"/>
      <c r="L311" s="34"/>
    </row>
    <row r="312" spans="1:12" x14ac:dyDescent="0.25">
      <c r="B312" s="34"/>
      <c r="C312" s="34"/>
      <c r="D312" s="34"/>
      <c r="E312" s="34"/>
      <c r="F312" s="34"/>
      <c r="G312" s="34"/>
      <c r="H312" s="34"/>
      <c r="I312" s="34"/>
      <c r="J312" s="34"/>
      <c r="K312" s="34"/>
      <c r="L312" s="34"/>
    </row>
    <row r="313" spans="1:12" x14ac:dyDescent="0.25">
      <c r="B313" s="34"/>
      <c r="C313" s="34"/>
      <c r="D313" s="34"/>
      <c r="E313" s="34"/>
      <c r="F313" s="34"/>
      <c r="G313" s="34"/>
      <c r="H313" s="34"/>
      <c r="I313" s="34"/>
      <c r="J313" s="34"/>
      <c r="K313" s="34"/>
      <c r="L313" s="34"/>
    </row>
  </sheetData>
  <mergeCells count="9">
    <mergeCell ref="H309:L309"/>
    <mergeCell ref="H310:L310"/>
    <mergeCell ref="E300:G300"/>
    <mergeCell ref="J1:L1"/>
    <mergeCell ref="B4:L4"/>
    <mergeCell ref="B5:L11"/>
    <mergeCell ref="B12:M12"/>
    <mergeCell ref="H308:L308"/>
    <mergeCell ref="B304:G30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Elektroinstalacyjne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2022-10-31T11:52:12Z</dcterms:modified>
</cp:coreProperties>
</file>